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codeName="ThisWorkbook" defaultThemeVersion="124226"/>
  <xr:revisionPtr revIDLastSave="0" documentId="8_{B2A74294-B8A9-4239-B2C4-6952CDCA89BD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Calculations" sheetId="14" r:id="rId1"/>
    <sheet name="Sample data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7" i="14" l="1"/>
  <c r="R455" i="14"/>
  <c r="Q455" i="14"/>
  <c r="R454" i="14"/>
  <c r="Q454" i="14"/>
  <c r="R453" i="14"/>
  <c r="Q453" i="14"/>
  <c r="R452" i="14"/>
  <c r="Q452" i="14"/>
  <c r="R451" i="14"/>
  <c r="Q451" i="14"/>
  <c r="R450" i="14"/>
  <c r="Q450" i="14"/>
  <c r="R449" i="14"/>
  <c r="Q449" i="14"/>
  <c r="R448" i="14"/>
  <c r="Q448" i="14"/>
  <c r="R447" i="14"/>
  <c r="Q447" i="14"/>
  <c r="R446" i="14"/>
  <c r="Q446" i="14"/>
  <c r="R445" i="14"/>
  <c r="Q445" i="14"/>
  <c r="R444" i="14"/>
  <c r="Q444" i="14"/>
  <c r="R443" i="14"/>
  <c r="Q443" i="14"/>
  <c r="R442" i="14"/>
  <c r="Q442" i="14"/>
  <c r="R441" i="14"/>
  <c r="Q441" i="14"/>
  <c r="R440" i="14"/>
  <c r="Q440" i="14"/>
  <c r="R439" i="14"/>
  <c r="Q439" i="14"/>
  <c r="R438" i="14"/>
  <c r="Q438" i="14"/>
  <c r="R437" i="14"/>
  <c r="Q437" i="14"/>
  <c r="R436" i="14"/>
  <c r="Q436" i="14"/>
  <c r="R435" i="14"/>
  <c r="Q435" i="14"/>
  <c r="R434" i="14"/>
  <c r="Q434" i="14"/>
  <c r="R433" i="14"/>
  <c r="Q433" i="14"/>
  <c r="R432" i="14"/>
  <c r="Q432" i="14"/>
  <c r="R431" i="14"/>
  <c r="Q431" i="14"/>
  <c r="R430" i="14"/>
  <c r="Q430" i="14"/>
  <c r="R429" i="14"/>
  <c r="Q429" i="14"/>
  <c r="R428" i="14"/>
  <c r="Q428" i="14"/>
  <c r="R427" i="14"/>
  <c r="Q427" i="14"/>
  <c r="R426" i="14"/>
  <c r="Q426" i="14"/>
  <c r="R425" i="14"/>
  <c r="Q425" i="14"/>
  <c r="R424" i="14"/>
  <c r="Q424" i="14"/>
  <c r="R423" i="14"/>
  <c r="Q423" i="14"/>
  <c r="R422" i="14"/>
  <c r="Q422" i="14"/>
  <c r="R421" i="14"/>
  <c r="Q421" i="14"/>
  <c r="R420" i="14"/>
  <c r="Q420" i="14"/>
  <c r="R419" i="14"/>
  <c r="Q419" i="14"/>
  <c r="R418" i="14"/>
  <c r="Q418" i="14"/>
  <c r="R417" i="14"/>
  <c r="Q417" i="14"/>
  <c r="R416" i="14"/>
  <c r="Q416" i="14"/>
  <c r="R415" i="14"/>
  <c r="Q415" i="14"/>
  <c r="R414" i="14"/>
  <c r="Q414" i="14"/>
  <c r="R413" i="14"/>
  <c r="Q413" i="14"/>
  <c r="R412" i="14"/>
  <c r="Q412" i="14"/>
  <c r="R411" i="14"/>
  <c r="Q411" i="14"/>
  <c r="R410" i="14"/>
  <c r="Q410" i="14"/>
  <c r="R409" i="14"/>
  <c r="Q409" i="14"/>
  <c r="R408" i="14"/>
  <c r="Q408" i="14"/>
  <c r="R407" i="14"/>
  <c r="Q407" i="14"/>
  <c r="R406" i="14"/>
  <c r="Q406" i="14"/>
  <c r="R405" i="14"/>
  <c r="Q405" i="14"/>
  <c r="R404" i="14"/>
  <c r="Q404" i="14"/>
  <c r="R403" i="14"/>
  <c r="Q403" i="14"/>
  <c r="R402" i="14"/>
  <c r="Q402" i="14"/>
  <c r="R401" i="14"/>
  <c r="Q401" i="14"/>
  <c r="R400" i="14"/>
  <c r="Q400" i="14"/>
  <c r="R399" i="14"/>
  <c r="Q399" i="14"/>
  <c r="R398" i="14"/>
  <c r="Q398" i="14"/>
  <c r="R397" i="14"/>
  <c r="Q397" i="14"/>
  <c r="R396" i="14"/>
  <c r="Q396" i="14"/>
  <c r="R395" i="14"/>
  <c r="Q395" i="14"/>
  <c r="R394" i="14"/>
  <c r="Q394" i="14"/>
  <c r="R393" i="14"/>
  <c r="Q393" i="14"/>
  <c r="R392" i="14"/>
  <c r="Q392" i="14"/>
  <c r="R391" i="14"/>
  <c r="Q391" i="14"/>
  <c r="R390" i="14"/>
  <c r="Q390" i="14"/>
  <c r="R389" i="14"/>
  <c r="Q389" i="14"/>
  <c r="R388" i="14"/>
  <c r="Q388" i="14"/>
  <c r="R387" i="14"/>
  <c r="Q387" i="14"/>
  <c r="R386" i="14"/>
  <c r="Q386" i="14"/>
  <c r="R385" i="14"/>
  <c r="Q385" i="14"/>
  <c r="R384" i="14"/>
  <c r="Q384" i="14"/>
  <c r="R383" i="14"/>
  <c r="Q383" i="14"/>
  <c r="R382" i="14"/>
  <c r="Q382" i="14"/>
  <c r="R381" i="14"/>
  <c r="Q381" i="14"/>
  <c r="R380" i="14"/>
  <c r="Q380" i="14"/>
  <c r="R379" i="14"/>
  <c r="Q379" i="14"/>
  <c r="R378" i="14"/>
  <c r="Q378" i="14"/>
  <c r="R377" i="14"/>
  <c r="Q377" i="14"/>
  <c r="R376" i="14"/>
  <c r="Q376" i="14"/>
  <c r="R375" i="14"/>
  <c r="Q375" i="14"/>
  <c r="R374" i="14"/>
  <c r="Q374" i="14"/>
  <c r="R373" i="14"/>
  <c r="Q373" i="14"/>
  <c r="R372" i="14"/>
  <c r="Q372" i="14"/>
  <c r="R371" i="14"/>
  <c r="Q371" i="14"/>
  <c r="R370" i="14"/>
  <c r="Q370" i="14"/>
  <c r="R369" i="14"/>
  <c r="Q369" i="14"/>
  <c r="R368" i="14"/>
  <c r="Q368" i="14"/>
  <c r="R367" i="14"/>
  <c r="Q367" i="14"/>
  <c r="R366" i="14"/>
  <c r="Q366" i="14"/>
  <c r="R365" i="14"/>
  <c r="Q365" i="14"/>
  <c r="R364" i="14"/>
  <c r="Q364" i="14"/>
  <c r="R363" i="14"/>
  <c r="Q363" i="14"/>
  <c r="R362" i="14"/>
  <c r="Q362" i="14"/>
  <c r="R361" i="14"/>
  <c r="Q361" i="14"/>
  <c r="R360" i="14"/>
  <c r="Q360" i="14"/>
  <c r="R359" i="14"/>
  <c r="Q359" i="14"/>
  <c r="R358" i="14"/>
  <c r="Q358" i="14"/>
  <c r="R357" i="14"/>
  <c r="Q357" i="14"/>
  <c r="R356" i="14"/>
  <c r="Q356" i="14"/>
  <c r="R355" i="14"/>
  <c r="Q355" i="14"/>
  <c r="R354" i="14"/>
  <c r="Q354" i="14"/>
  <c r="R353" i="14"/>
  <c r="Q353" i="14"/>
  <c r="R352" i="14"/>
  <c r="Q352" i="14"/>
  <c r="R351" i="14"/>
  <c r="Q351" i="14"/>
  <c r="R350" i="14"/>
  <c r="Q350" i="14"/>
  <c r="R349" i="14"/>
  <c r="Q349" i="14"/>
  <c r="R348" i="14"/>
  <c r="Q348" i="14"/>
  <c r="R347" i="14"/>
  <c r="Q347" i="14"/>
  <c r="R346" i="14"/>
  <c r="Q346" i="14"/>
  <c r="R345" i="14"/>
  <c r="Q345" i="14"/>
  <c r="R344" i="14"/>
  <c r="Q344" i="14"/>
  <c r="R343" i="14"/>
  <c r="Q343" i="14"/>
  <c r="R342" i="14"/>
  <c r="Q342" i="14"/>
  <c r="R341" i="14"/>
  <c r="Q341" i="14"/>
  <c r="R340" i="14"/>
  <c r="Q340" i="14"/>
  <c r="R339" i="14"/>
  <c r="Q339" i="14"/>
  <c r="R338" i="14"/>
  <c r="Q338" i="14"/>
  <c r="R337" i="14"/>
  <c r="Q337" i="14"/>
  <c r="R336" i="14"/>
  <c r="Q336" i="14"/>
  <c r="R335" i="14"/>
  <c r="Q335" i="14"/>
  <c r="R334" i="14"/>
  <c r="Q334" i="14"/>
  <c r="R333" i="14"/>
  <c r="Q333" i="14"/>
  <c r="R332" i="14"/>
  <c r="Q332" i="14"/>
  <c r="R331" i="14"/>
  <c r="Q331" i="14"/>
  <c r="R330" i="14"/>
  <c r="Q330" i="14"/>
  <c r="R329" i="14"/>
  <c r="Q329" i="14"/>
  <c r="R328" i="14"/>
  <c r="Q328" i="14"/>
  <c r="R327" i="14"/>
  <c r="Q327" i="14"/>
  <c r="R326" i="14"/>
  <c r="Q326" i="14"/>
  <c r="R325" i="14"/>
  <c r="Q325" i="14"/>
  <c r="R324" i="14"/>
  <c r="Q324" i="14"/>
  <c r="R323" i="14"/>
  <c r="Q323" i="14"/>
  <c r="R322" i="14"/>
  <c r="Q322" i="14"/>
  <c r="R321" i="14"/>
  <c r="Q321" i="14"/>
  <c r="R320" i="14"/>
  <c r="Q320" i="14"/>
  <c r="R319" i="14"/>
  <c r="Q319" i="14"/>
  <c r="R318" i="14"/>
  <c r="Q318" i="14"/>
  <c r="R317" i="14"/>
  <c r="Q317" i="14"/>
  <c r="R316" i="14"/>
  <c r="Q316" i="14"/>
  <c r="R315" i="14"/>
  <c r="Q315" i="14"/>
  <c r="R314" i="14"/>
  <c r="Q314" i="14"/>
  <c r="R313" i="14"/>
  <c r="Q313" i="14"/>
  <c r="R312" i="14"/>
  <c r="Q312" i="14"/>
  <c r="R311" i="14"/>
  <c r="Q311" i="14"/>
  <c r="R310" i="14"/>
  <c r="Q310" i="14"/>
  <c r="R309" i="14"/>
  <c r="Q309" i="14"/>
  <c r="R308" i="14"/>
  <c r="Q308" i="14"/>
  <c r="R307" i="14"/>
  <c r="Q307" i="14"/>
  <c r="R306" i="14"/>
  <c r="Q306" i="14"/>
  <c r="R305" i="14"/>
  <c r="Q305" i="14"/>
  <c r="R304" i="14"/>
  <c r="Q304" i="14"/>
  <c r="R303" i="14"/>
  <c r="Q303" i="14"/>
  <c r="R302" i="14"/>
  <c r="Q302" i="14"/>
  <c r="R301" i="14"/>
  <c r="Q301" i="14"/>
  <c r="R300" i="14"/>
  <c r="Q300" i="14"/>
  <c r="R299" i="14"/>
  <c r="Q299" i="14"/>
  <c r="R298" i="14"/>
  <c r="Q298" i="14"/>
  <c r="R297" i="14"/>
  <c r="Q297" i="14"/>
  <c r="R296" i="14"/>
  <c r="Q296" i="14"/>
  <c r="R295" i="14"/>
  <c r="Q295" i="14"/>
  <c r="R294" i="14"/>
  <c r="Q294" i="14"/>
  <c r="R293" i="14"/>
  <c r="Q293" i="14"/>
  <c r="R292" i="14"/>
  <c r="Q292" i="14"/>
  <c r="R291" i="14"/>
  <c r="Q291" i="14"/>
  <c r="R290" i="14"/>
  <c r="Q290" i="14"/>
  <c r="R289" i="14"/>
  <c r="Q289" i="14"/>
  <c r="R288" i="14"/>
  <c r="Q288" i="14"/>
  <c r="R287" i="14"/>
  <c r="Q287" i="14"/>
  <c r="R286" i="14"/>
  <c r="Q286" i="14"/>
  <c r="R285" i="14"/>
  <c r="Q285" i="14"/>
  <c r="R284" i="14"/>
  <c r="Q284" i="14"/>
  <c r="R283" i="14"/>
  <c r="Q283" i="14"/>
  <c r="R282" i="14"/>
  <c r="Q282" i="14"/>
  <c r="R281" i="14"/>
  <c r="Q281" i="14"/>
  <c r="R280" i="14"/>
  <c r="Q280" i="14"/>
  <c r="R279" i="14"/>
  <c r="Q279" i="14"/>
  <c r="R278" i="14"/>
  <c r="Q278" i="14"/>
  <c r="R277" i="14"/>
  <c r="Q277" i="14"/>
  <c r="R276" i="14"/>
  <c r="Q276" i="14"/>
  <c r="R275" i="14"/>
  <c r="Q275" i="14"/>
  <c r="R274" i="14"/>
  <c r="Q274" i="14"/>
  <c r="R273" i="14"/>
  <c r="Q273" i="14"/>
  <c r="R272" i="14"/>
  <c r="Q272" i="14"/>
  <c r="R271" i="14"/>
  <c r="Q271" i="14"/>
  <c r="R270" i="14"/>
  <c r="Q270" i="14"/>
  <c r="R269" i="14"/>
  <c r="Q269" i="14"/>
  <c r="R268" i="14"/>
  <c r="Q268" i="14"/>
  <c r="R267" i="14"/>
  <c r="Q267" i="14"/>
  <c r="R266" i="14"/>
  <c r="Q266" i="14"/>
  <c r="R265" i="14"/>
  <c r="Q265" i="14"/>
  <c r="R264" i="14"/>
  <c r="Q264" i="14"/>
  <c r="R263" i="14"/>
  <c r="Q263" i="14"/>
  <c r="R262" i="14"/>
  <c r="Q262" i="14"/>
  <c r="R261" i="14"/>
  <c r="Q261" i="14"/>
  <c r="R260" i="14"/>
  <c r="Q260" i="14"/>
  <c r="R259" i="14"/>
  <c r="Q259" i="14"/>
  <c r="R258" i="14"/>
  <c r="Q258" i="14"/>
  <c r="R257" i="14"/>
  <c r="Q257" i="14"/>
  <c r="R256" i="14"/>
  <c r="Q256" i="14"/>
  <c r="R255" i="14"/>
  <c r="Q255" i="14"/>
  <c r="R254" i="14"/>
  <c r="Q254" i="14"/>
  <c r="R253" i="14"/>
  <c r="Q253" i="14"/>
  <c r="R252" i="14"/>
  <c r="Q252" i="14"/>
  <c r="R251" i="14"/>
  <c r="Q251" i="14"/>
  <c r="R250" i="14"/>
  <c r="Q250" i="14"/>
  <c r="R249" i="14"/>
  <c r="Q249" i="14"/>
  <c r="R248" i="14"/>
  <c r="Q248" i="14"/>
  <c r="R247" i="14"/>
  <c r="Q247" i="14"/>
  <c r="R246" i="14"/>
  <c r="Q246" i="14"/>
  <c r="R245" i="14"/>
  <c r="Q245" i="14"/>
  <c r="R244" i="14"/>
  <c r="Q244" i="14"/>
  <c r="R243" i="14"/>
  <c r="Q243" i="14"/>
  <c r="R242" i="14"/>
  <c r="Q242" i="14"/>
  <c r="R241" i="14"/>
  <c r="Q241" i="14"/>
  <c r="R240" i="14"/>
  <c r="Q240" i="14"/>
  <c r="R239" i="14"/>
  <c r="Q239" i="14"/>
  <c r="R238" i="14"/>
  <c r="Q238" i="14"/>
  <c r="R237" i="14"/>
  <c r="Q237" i="14"/>
  <c r="R236" i="14"/>
  <c r="Q236" i="14"/>
  <c r="R235" i="14"/>
  <c r="Q235" i="14"/>
  <c r="R234" i="14"/>
  <c r="Q234" i="14"/>
  <c r="R233" i="14"/>
  <c r="Q233" i="14"/>
  <c r="R232" i="14"/>
  <c r="Q232" i="14"/>
  <c r="R231" i="14"/>
  <c r="Q231" i="14"/>
  <c r="R230" i="14"/>
  <c r="Q230" i="14"/>
  <c r="R229" i="14"/>
  <c r="Q229" i="14"/>
  <c r="R228" i="14"/>
  <c r="Q228" i="14"/>
  <c r="R227" i="14"/>
  <c r="Q227" i="14"/>
  <c r="R226" i="14"/>
  <c r="Q226" i="14"/>
  <c r="R225" i="14"/>
  <c r="Q225" i="14"/>
  <c r="R224" i="14"/>
  <c r="Q224" i="14"/>
  <c r="R223" i="14"/>
  <c r="Q223" i="14"/>
  <c r="R222" i="14"/>
  <c r="Q222" i="14"/>
  <c r="R221" i="14"/>
  <c r="Q221" i="14"/>
  <c r="R220" i="14"/>
  <c r="Q220" i="14"/>
  <c r="R219" i="14"/>
  <c r="Q219" i="14"/>
  <c r="R218" i="14"/>
  <c r="Q218" i="14"/>
  <c r="R217" i="14"/>
  <c r="Q217" i="14"/>
  <c r="R216" i="14"/>
  <c r="Q216" i="14"/>
  <c r="R215" i="14"/>
  <c r="Q215" i="14"/>
  <c r="R214" i="14"/>
  <c r="Q214" i="14"/>
  <c r="R213" i="14"/>
  <c r="Q213" i="14"/>
  <c r="R212" i="14"/>
  <c r="Q212" i="14"/>
  <c r="R211" i="14"/>
  <c r="Q211" i="14"/>
  <c r="R210" i="14"/>
  <c r="Q210" i="14"/>
  <c r="R209" i="14"/>
  <c r="Q209" i="14"/>
  <c r="R208" i="14"/>
  <c r="Q208" i="14"/>
  <c r="R207" i="14"/>
  <c r="Q207" i="14"/>
  <c r="R206" i="14"/>
  <c r="Q206" i="14"/>
  <c r="R205" i="14"/>
  <c r="Q205" i="14"/>
  <c r="R204" i="14"/>
  <c r="Q204" i="14"/>
  <c r="R203" i="14"/>
  <c r="Q203" i="14"/>
  <c r="R202" i="14"/>
  <c r="Q202" i="14"/>
  <c r="R201" i="14"/>
  <c r="Q201" i="14"/>
  <c r="R200" i="14"/>
  <c r="Q200" i="14"/>
  <c r="R199" i="14"/>
  <c r="Q199" i="14"/>
  <c r="R198" i="14"/>
  <c r="Q198" i="14"/>
  <c r="R197" i="14"/>
  <c r="Q197" i="14"/>
  <c r="R196" i="14"/>
  <c r="Q196" i="14"/>
  <c r="R195" i="14"/>
  <c r="Q195" i="14"/>
  <c r="R194" i="14"/>
  <c r="Q194" i="14"/>
  <c r="R193" i="14"/>
  <c r="Q193" i="14"/>
  <c r="R192" i="14"/>
  <c r="Q192" i="14"/>
  <c r="R191" i="14"/>
  <c r="Q191" i="14"/>
  <c r="R190" i="14"/>
  <c r="Q190" i="14"/>
  <c r="R189" i="14"/>
  <c r="Q189" i="14"/>
  <c r="R188" i="14"/>
  <c r="Q188" i="14"/>
  <c r="R187" i="14"/>
  <c r="Q187" i="14"/>
  <c r="R186" i="14"/>
  <c r="Q186" i="14"/>
  <c r="R185" i="14"/>
  <c r="Q185" i="14"/>
  <c r="R184" i="14"/>
  <c r="Q184" i="14"/>
  <c r="R183" i="14"/>
  <c r="Q183" i="14"/>
  <c r="R182" i="14"/>
  <c r="Q182" i="14"/>
  <c r="R181" i="14"/>
  <c r="Q181" i="14"/>
  <c r="R180" i="14"/>
  <c r="Q180" i="14"/>
  <c r="R179" i="14"/>
  <c r="Q179" i="14"/>
  <c r="R178" i="14"/>
  <c r="Q178" i="14"/>
  <c r="R177" i="14"/>
  <c r="Q177" i="14"/>
  <c r="R176" i="14"/>
  <c r="Q176" i="14"/>
  <c r="R175" i="14"/>
  <c r="Q175" i="14"/>
  <c r="R174" i="14"/>
  <c r="Q174" i="14"/>
  <c r="R173" i="14"/>
  <c r="Q173" i="14"/>
  <c r="R172" i="14"/>
  <c r="Q172" i="14"/>
  <c r="R171" i="14"/>
  <c r="Q171" i="14"/>
  <c r="R170" i="14"/>
  <c r="Q170" i="14"/>
  <c r="R169" i="14"/>
  <c r="Q169" i="14"/>
  <c r="R168" i="14"/>
  <c r="Q168" i="14"/>
  <c r="R167" i="14"/>
  <c r="Q167" i="14"/>
  <c r="R166" i="14"/>
  <c r="Q166" i="14"/>
  <c r="R165" i="14"/>
  <c r="Q165" i="14"/>
  <c r="R164" i="14"/>
  <c r="Q164" i="14"/>
  <c r="R163" i="14"/>
  <c r="Q163" i="14"/>
  <c r="R162" i="14"/>
  <c r="Q162" i="14"/>
  <c r="R161" i="14"/>
  <c r="Q161" i="14"/>
  <c r="R160" i="14"/>
  <c r="Q160" i="14"/>
  <c r="R159" i="14"/>
  <c r="Q159" i="14"/>
  <c r="R158" i="14"/>
  <c r="Q158" i="14"/>
  <c r="R157" i="14"/>
  <c r="Q157" i="14"/>
  <c r="R156" i="14"/>
  <c r="Q156" i="14"/>
  <c r="R155" i="14"/>
  <c r="Q155" i="14"/>
  <c r="R154" i="14"/>
  <c r="Q154" i="14"/>
  <c r="R153" i="14"/>
  <c r="Q153" i="14"/>
  <c r="R152" i="14"/>
  <c r="Q152" i="14"/>
  <c r="R151" i="14"/>
  <c r="Q151" i="14"/>
  <c r="R150" i="14"/>
  <c r="Q150" i="14"/>
  <c r="R149" i="14"/>
  <c r="Q149" i="14"/>
  <c r="R148" i="14"/>
  <c r="Q148" i="14"/>
  <c r="R147" i="14"/>
  <c r="Q147" i="14"/>
  <c r="R146" i="14"/>
  <c r="Q146" i="14"/>
  <c r="R145" i="14"/>
  <c r="Q145" i="14"/>
  <c r="R144" i="14"/>
  <c r="Q144" i="14"/>
  <c r="R143" i="14"/>
  <c r="Q143" i="14"/>
  <c r="R142" i="14"/>
  <c r="Q142" i="14"/>
  <c r="R141" i="14"/>
  <c r="Q141" i="14"/>
  <c r="R140" i="14"/>
  <c r="Q140" i="14"/>
  <c r="R139" i="14"/>
  <c r="Q139" i="14"/>
  <c r="R138" i="14"/>
  <c r="Q138" i="14"/>
  <c r="R137" i="14"/>
  <c r="Q137" i="14"/>
  <c r="R136" i="14"/>
  <c r="Q136" i="14"/>
  <c r="R135" i="14"/>
  <c r="Q135" i="14"/>
  <c r="R134" i="14"/>
  <c r="Q134" i="14"/>
  <c r="R133" i="14"/>
  <c r="Q133" i="14"/>
  <c r="R132" i="14"/>
  <c r="Q132" i="14"/>
  <c r="R131" i="14"/>
  <c r="Q131" i="14"/>
  <c r="R130" i="14"/>
  <c r="Q130" i="14"/>
  <c r="R129" i="14"/>
  <c r="Q129" i="14"/>
  <c r="R128" i="14"/>
  <c r="Q128" i="14"/>
  <c r="R127" i="14"/>
  <c r="Q127" i="14"/>
  <c r="R126" i="14"/>
  <c r="Q126" i="14"/>
  <c r="R125" i="14"/>
  <c r="Q125" i="14"/>
  <c r="R124" i="14"/>
  <c r="Q124" i="14"/>
  <c r="R123" i="14"/>
  <c r="Q123" i="14"/>
  <c r="R122" i="14"/>
  <c r="Q122" i="14"/>
  <c r="R121" i="14"/>
  <c r="Q121" i="14"/>
  <c r="R120" i="14"/>
  <c r="Q120" i="14"/>
  <c r="R119" i="14"/>
  <c r="Q119" i="14"/>
  <c r="R118" i="14"/>
  <c r="Q118" i="14"/>
  <c r="R117" i="14"/>
  <c r="Q117" i="14"/>
  <c r="R116" i="14"/>
  <c r="Q116" i="14"/>
  <c r="R115" i="14"/>
  <c r="Q115" i="14"/>
  <c r="R114" i="14"/>
  <c r="Q114" i="14"/>
  <c r="R113" i="14"/>
  <c r="Q113" i="14"/>
  <c r="R112" i="14"/>
  <c r="Q112" i="14"/>
  <c r="R111" i="14"/>
  <c r="Q111" i="14"/>
  <c r="R110" i="14"/>
  <c r="Q110" i="14"/>
  <c r="R109" i="14"/>
  <c r="Q109" i="14"/>
  <c r="R108" i="14"/>
  <c r="Q108" i="14"/>
  <c r="R107" i="14"/>
  <c r="Q107" i="14"/>
  <c r="R106" i="14"/>
  <c r="Q106" i="14"/>
  <c r="R105" i="14"/>
  <c r="Q105" i="14"/>
  <c r="R104" i="14"/>
  <c r="Q104" i="14"/>
  <c r="R103" i="14"/>
  <c r="Q103" i="14"/>
  <c r="R102" i="14"/>
  <c r="Q102" i="14"/>
  <c r="R101" i="14"/>
  <c r="Q101" i="14"/>
  <c r="R100" i="14"/>
  <c r="Q100" i="14"/>
  <c r="R99" i="14"/>
  <c r="Q99" i="14"/>
  <c r="R98" i="14"/>
  <c r="Q98" i="14"/>
  <c r="R97" i="14"/>
  <c r="Q97" i="14"/>
  <c r="R96" i="14"/>
  <c r="Q96" i="14"/>
  <c r="R95" i="14"/>
  <c r="Q95" i="14"/>
  <c r="R94" i="14"/>
  <c r="Q94" i="14"/>
  <c r="R93" i="14"/>
  <c r="Q93" i="14"/>
  <c r="R92" i="14"/>
  <c r="Q92" i="14"/>
  <c r="R91" i="14"/>
  <c r="Q91" i="14"/>
  <c r="R90" i="14"/>
  <c r="Q90" i="14"/>
  <c r="R89" i="14"/>
  <c r="Q89" i="14"/>
  <c r="R88" i="14"/>
  <c r="Q88" i="14"/>
  <c r="R87" i="14"/>
  <c r="Q87" i="14"/>
  <c r="R86" i="14"/>
  <c r="Q86" i="14"/>
  <c r="R85" i="14"/>
  <c r="Q85" i="14"/>
  <c r="R84" i="14"/>
  <c r="Q84" i="14"/>
  <c r="R83" i="14"/>
  <c r="Q83" i="14"/>
  <c r="R82" i="14"/>
  <c r="Q82" i="14"/>
  <c r="R81" i="14"/>
  <c r="Q81" i="14"/>
  <c r="R80" i="14"/>
  <c r="Q80" i="14"/>
  <c r="R79" i="14"/>
  <c r="Q79" i="14"/>
  <c r="R78" i="14"/>
  <c r="Q78" i="14"/>
  <c r="R77" i="14"/>
  <c r="Q77" i="14"/>
  <c r="R76" i="14"/>
  <c r="Q76" i="14"/>
  <c r="R75" i="14"/>
  <c r="Q75" i="14"/>
  <c r="R74" i="14"/>
  <c r="Q74" i="14"/>
  <c r="R73" i="14"/>
  <c r="Q73" i="14"/>
  <c r="R72" i="14"/>
  <c r="Q72" i="14"/>
  <c r="R71" i="14"/>
  <c r="Q71" i="14"/>
  <c r="R70" i="14"/>
  <c r="Q70" i="14"/>
  <c r="R69" i="14"/>
  <c r="Q69" i="14"/>
  <c r="R68" i="14"/>
  <c r="Q68" i="14"/>
  <c r="R67" i="14"/>
  <c r="Q67" i="14"/>
  <c r="R66" i="14"/>
  <c r="Q66" i="14"/>
  <c r="R65" i="14"/>
  <c r="Q65" i="14"/>
  <c r="R64" i="14"/>
  <c r="Q64" i="14"/>
  <c r="R63" i="14"/>
  <c r="Q63" i="14"/>
  <c r="R62" i="14"/>
  <c r="Q62" i="14"/>
  <c r="R61" i="14"/>
  <c r="Q61" i="14"/>
  <c r="R60" i="14"/>
  <c r="Q60" i="14"/>
  <c r="R59" i="14"/>
  <c r="Q59" i="14"/>
  <c r="R58" i="14"/>
  <c r="Q58" i="14"/>
  <c r="R57" i="14"/>
  <c r="Q57" i="14"/>
  <c r="R56" i="14"/>
  <c r="Q56" i="14"/>
  <c r="R55" i="14"/>
  <c r="Q55" i="14"/>
  <c r="R54" i="14"/>
  <c r="Q54" i="14"/>
  <c r="R53" i="14"/>
  <c r="Q53" i="14"/>
  <c r="R52" i="14"/>
  <c r="Q52" i="14"/>
  <c r="R51" i="14"/>
  <c r="Q51" i="14"/>
  <c r="R50" i="14"/>
  <c r="Q50" i="14"/>
  <c r="R49" i="14"/>
  <c r="Q49" i="14"/>
  <c r="R48" i="14"/>
  <c r="Q48" i="14"/>
  <c r="R47" i="14"/>
  <c r="Q47" i="14"/>
  <c r="R46" i="14"/>
  <c r="Q46" i="14"/>
  <c r="R45" i="14"/>
  <c r="Q45" i="14"/>
  <c r="R44" i="14"/>
  <c r="Q44" i="14"/>
  <c r="R43" i="14"/>
  <c r="Q43" i="14"/>
  <c r="R42" i="14"/>
  <c r="Q42" i="14"/>
  <c r="R41" i="14"/>
  <c r="Q41" i="14"/>
  <c r="R40" i="14"/>
  <c r="Q40" i="14"/>
  <c r="R39" i="14"/>
  <c r="Q39" i="14"/>
  <c r="R38" i="14"/>
  <c r="Q38" i="14"/>
  <c r="R37" i="14"/>
  <c r="Q37" i="14"/>
  <c r="R36" i="14"/>
  <c r="Q36" i="14"/>
  <c r="R35" i="14"/>
  <c r="Q35" i="14"/>
  <c r="R34" i="14"/>
  <c r="Q34" i="14"/>
  <c r="R33" i="14"/>
  <c r="Q33" i="14"/>
  <c r="R32" i="14"/>
  <c r="Q32" i="14"/>
  <c r="R31" i="14"/>
  <c r="Q31" i="14"/>
  <c r="R30" i="14"/>
  <c r="Q30" i="14"/>
  <c r="R29" i="14"/>
  <c r="Q29" i="14"/>
  <c r="R28" i="14"/>
  <c r="Q28" i="14"/>
  <c r="R27" i="14"/>
  <c r="Q27" i="14"/>
  <c r="R26" i="14"/>
  <c r="Q26" i="14"/>
  <c r="R25" i="14"/>
  <c r="Q25" i="14"/>
  <c r="R24" i="14"/>
  <c r="Q24" i="14"/>
  <c r="R23" i="14"/>
  <c r="Q23" i="14"/>
  <c r="R22" i="14"/>
  <c r="Q22" i="14"/>
  <c r="R21" i="14"/>
  <c r="Q21" i="14"/>
  <c r="R20" i="14"/>
  <c r="Q20" i="14"/>
  <c r="R19" i="14"/>
  <c r="Q19" i="14"/>
  <c r="R18" i="14"/>
  <c r="Q18" i="14"/>
  <c r="R17" i="14"/>
  <c r="Q17" i="14"/>
  <c r="R16" i="14"/>
  <c r="Q16" i="14"/>
  <c r="R15" i="14"/>
  <c r="Q15" i="14"/>
  <c r="R14" i="14"/>
  <c r="Q14" i="14"/>
  <c r="R13" i="14"/>
  <c r="Q13" i="14"/>
  <c r="R12" i="14"/>
  <c r="Q12" i="14"/>
  <c r="R11" i="14"/>
  <c r="Q11" i="14"/>
  <c r="R10" i="14"/>
  <c r="Q10" i="14"/>
  <c r="R9" i="14"/>
  <c r="Q9" i="14"/>
  <c r="R8" i="14"/>
  <c r="Q8" i="14"/>
  <c r="R7" i="14"/>
  <c r="Q7" i="14"/>
  <c r="R6" i="14"/>
  <c r="Q6" i="14"/>
  <c r="R5" i="14"/>
  <c r="Q5" i="14"/>
  <c r="U5" i="14"/>
  <c r="U6" i="14"/>
  <c r="U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4" i="14"/>
  <c r="U35" i="14"/>
  <c r="U36" i="14"/>
  <c r="U37" i="14"/>
  <c r="U38" i="14"/>
  <c r="U39" i="14"/>
  <c r="U40" i="14"/>
  <c r="U41" i="14"/>
  <c r="U42" i="14"/>
  <c r="U43" i="14"/>
  <c r="U44" i="14"/>
  <c r="U45" i="14"/>
  <c r="U46" i="14"/>
  <c r="U47" i="14"/>
  <c r="U48" i="14"/>
  <c r="U49" i="14"/>
  <c r="U50" i="14"/>
  <c r="U51" i="14"/>
  <c r="U52" i="14"/>
  <c r="U53" i="14"/>
  <c r="U54" i="14"/>
  <c r="U55" i="14"/>
  <c r="U56" i="14"/>
  <c r="U57" i="14"/>
  <c r="U58" i="14"/>
  <c r="U59" i="14"/>
  <c r="U60" i="14"/>
  <c r="U61" i="14"/>
  <c r="U62" i="14"/>
  <c r="U63" i="14"/>
  <c r="U64" i="14"/>
  <c r="U65" i="14"/>
  <c r="U66" i="14"/>
  <c r="U67" i="14"/>
  <c r="U68" i="14"/>
  <c r="U69" i="14"/>
  <c r="U70" i="14"/>
  <c r="U71" i="14"/>
  <c r="U72" i="14"/>
  <c r="U73" i="14"/>
  <c r="U74" i="14"/>
  <c r="U75" i="14"/>
  <c r="U76" i="14"/>
  <c r="U77" i="14"/>
  <c r="U78" i="14"/>
  <c r="U79" i="14"/>
  <c r="U80" i="14"/>
  <c r="U81" i="14"/>
  <c r="U82" i="14"/>
  <c r="U83" i="14"/>
  <c r="U84" i="14"/>
  <c r="U85" i="14"/>
  <c r="U86" i="14"/>
  <c r="U87" i="14"/>
  <c r="U88" i="14"/>
  <c r="U89" i="14"/>
  <c r="U90" i="14"/>
  <c r="U91" i="14"/>
  <c r="U92" i="14"/>
  <c r="U93" i="14"/>
  <c r="U94" i="14"/>
  <c r="U95" i="14"/>
  <c r="U96" i="14"/>
  <c r="U97" i="14"/>
  <c r="U98" i="14"/>
  <c r="U99" i="14"/>
  <c r="U100" i="14"/>
  <c r="U101" i="14"/>
  <c r="U102" i="14"/>
  <c r="U103" i="14"/>
  <c r="U104" i="14"/>
  <c r="U105" i="14"/>
  <c r="Q457" i="14" l="1"/>
  <c r="Q458" i="14" s="1"/>
  <c r="E5" i="14" s="1"/>
  <c r="R457" i="14"/>
  <c r="R458" i="14" s="1"/>
  <c r="F5" i="14" l="1"/>
  <c r="X8" i="14" s="1"/>
  <c r="J5" i="14"/>
  <c r="W8" i="14"/>
  <c r="J11" i="14" l="1"/>
  <c r="V44" i="14"/>
  <c r="V91" i="14"/>
  <c r="V45" i="14"/>
  <c r="V11" i="14"/>
  <c r="V76" i="14"/>
  <c r="V36" i="14"/>
  <c r="V101" i="14"/>
  <c r="V77" i="14"/>
  <c r="V35" i="14"/>
  <c r="V100" i="14"/>
  <c r="V68" i="14"/>
  <c r="V18" i="14"/>
  <c r="V89" i="14"/>
  <c r="V63" i="14"/>
  <c r="V27" i="14"/>
  <c r="V92" i="14"/>
  <c r="V52" i="14"/>
  <c r="V71" i="14"/>
  <c r="V53" i="14"/>
  <c r="V19" i="14"/>
  <c r="V84" i="14"/>
  <c r="V20" i="14"/>
  <c r="V60" i="14"/>
  <c r="V28" i="14"/>
  <c r="V16" i="14"/>
  <c r="V105" i="14"/>
  <c r="V103" i="14"/>
  <c r="V85" i="14"/>
  <c r="V65" i="14"/>
  <c r="V87" i="14"/>
  <c r="V73" i="14"/>
  <c r="V61" i="14"/>
  <c r="V51" i="14"/>
  <c r="V41" i="14"/>
  <c r="V33" i="14"/>
  <c r="V25" i="14"/>
  <c r="V17" i="14"/>
  <c r="V7" i="14"/>
  <c r="V98" i="14"/>
  <c r="V90" i="14"/>
  <c r="V82" i="14"/>
  <c r="V74" i="14"/>
  <c r="V66" i="14"/>
  <c r="V58" i="14"/>
  <c r="V50" i="14"/>
  <c r="V42" i="14"/>
  <c r="V34" i="14"/>
  <c r="V26" i="14"/>
  <c r="V97" i="14"/>
  <c r="V95" i="14"/>
  <c r="V81" i="14"/>
  <c r="V57" i="14"/>
  <c r="V83" i="14"/>
  <c r="V69" i="14"/>
  <c r="V59" i="14"/>
  <c r="V49" i="14"/>
  <c r="V39" i="14"/>
  <c r="V31" i="14"/>
  <c r="V23" i="14"/>
  <c r="V15" i="14"/>
  <c r="V104" i="14"/>
  <c r="V96" i="14"/>
  <c r="V88" i="14"/>
  <c r="V80" i="14"/>
  <c r="V72" i="14"/>
  <c r="V64" i="14"/>
  <c r="V56" i="14"/>
  <c r="V48" i="14"/>
  <c r="V40" i="14"/>
  <c r="V32" i="14"/>
  <c r="V24" i="14"/>
  <c r="V99" i="14"/>
  <c r="V93" i="14"/>
  <c r="V75" i="14"/>
  <c r="V43" i="14"/>
  <c r="V79" i="14"/>
  <c r="V67" i="14"/>
  <c r="V55" i="14"/>
  <c r="V47" i="14"/>
  <c r="V37" i="14"/>
  <c r="V29" i="14"/>
  <c r="V21" i="14"/>
  <c r="V13" i="14"/>
  <c r="V102" i="14"/>
  <c r="V94" i="14"/>
  <c r="V86" i="14"/>
  <c r="V78" i="14"/>
  <c r="V70" i="14"/>
  <c r="V62" i="14"/>
  <c r="V54" i="14"/>
  <c r="V46" i="14"/>
  <c r="V38" i="14"/>
  <c r="V30" i="14"/>
  <c r="V9" i="14"/>
  <c r="V10" i="14"/>
  <c r="V8" i="14"/>
  <c r="V6" i="14"/>
  <c r="V22" i="14"/>
  <c r="V14" i="14"/>
  <c r="V12" i="14"/>
  <c r="J13" i="14"/>
  <c r="V5" i="14"/>
</calcChain>
</file>

<file path=xl/sharedStrings.xml><?xml version="1.0" encoding="utf-8"?>
<sst xmlns="http://schemas.openxmlformats.org/spreadsheetml/2006/main" count="49" uniqueCount="39">
  <si>
    <r>
      <t>σ</t>
    </r>
    <r>
      <rPr>
        <vertAlign val="subscript"/>
        <sz val="10"/>
        <rFont val="Arial"/>
        <family val="2"/>
      </rPr>
      <t>r</t>
    </r>
    <phoneticPr fontId="4"/>
  </si>
  <si>
    <r>
      <t>σ</t>
    </r>
    <r>
      <rPr>
        <vertAlign val="subscript"/>
        <sz val="10"/>
        <rFont val="Arial"/>
        <family val="2"/>
      </rPr>
      <t>fr</t>
    </r>
    <phoneticPr fontId="4"/>
  </si>
  <si>
    <r>
      <t>[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mol</t>
    </r>
    <r>
      <rPr>
        <vertAlign val="superscript"/>
        <sz val="10"/>
        <rFont val="Arial"/>
        <family val="2"/>
      </rPr>
      <t>–1</t>
    </r>
    <r>
      <rPr>
        <sz val="10"/>
        <rFont val="Arial"/>
        <family val="2"/>
      </rPr>
      <t xml:space="preserve"> ]</t>
    </r>
    <phoneticPr fontId="4"/>
  </si>
  <si>
    <t>[ nm ]</t>
    <phoneticPr fontId="4"/>
  </si>
  <si>
    <t>[ µmol m–2 s–1 nm-1]</t>
    <phoneticPr fontId="1"/>
  </si>
  <si>
    <t>PFD</t>
    <phoneticPr fontId="1"/>
  </si>
  <si>
    <t>a</t>
    <phoneticPr fontId="1"/>
  </si>
  <si>
    <t>b</t>
    <phoneticPr fontId="1"/>
  </si>
  <si>
    <t>wave length</t>
    <phoneticPr fontId="4"/>
  </si>
  <si>
    <t>cross section</t>
    <phoneticPr fontId="4"/>
  </si>
  <si>
    <t>Spectral photon flux density</t>
    <phoneticPr fontId="1"/>
  </si>
  <si>
    <t>Weighted average cross section [ m2 mol–1 ]</t>
    <phoneticPr fontId="1"/>
  </si>
  <si>
    <t>Instanteneous PSS</t>
    <phoneticPr fontId="1"/>
  </si>
  <si>
    <t xml:space="preserve">Time </t>
    <phoneticPr fontId="1"/>
  </si>
  <si>
    <t>[s]</t>
  </si>
  <si>
    <t>Relative time (1~100)</t>
    <phoneticPr fontId="1"/>
  </si>
  <si>
    <t>Initial PSS value</t>
    <phoneticPr fontId="1"/>
  </si>
  <si>
    <t>Time scale [s]</t>
    <phoneticPr fontId="1"/>
  </si>
  <si>
    <t>Steady-state PSS value</t>
    <phoneticPr fontId="1"/>
  </si>
  <si>
    <r>
      <rPr>
        <i/>
        <sz val="11"/>
        <color theme="1"/>
        <rFont val="Calibri"/>
        <family val="3"/>
        <charset val="128"/>
        <scheme val="minor"/>
      </rPr>
      <t>x</t>
    </r>
    <r>
      <rPr>
        <sz val="11"/>
        <color theme="1"/>
        <rFont val="Calibri"/>
        <family val="3"/>
        <charset val="128"/>
        <scheme val="minor"/>
      </rPr>
      <t xml:space="preserve"> [%]</t>
    </r>
    <phoneticPr fontId="1"/>
  </si>
  <si>
    <r>
      <rPr>
        <i/>
        <sz val="11"/>
        <color theme="1"/>
        <rFont val="Calibri"/>
        <family val="3"/>
        <charset val="128"/>
        <scheme val="minor"/>
      </rPr>
      <t>y</t>
    </r>
    <r>
      <rPr>
        <sz val="11"/>
        <color theme="1"/>
        <rFont val="Calibri"/>
        <family val="2"/>
        <scheme val="minor"/>
      </rPr>
      <t xml:space="preserve"> [s]</t>
    </r>
    <phoneticPr fontId="1"/>
  </si>
  <si>
    <r>
      <t xml:space="preserve">PSS value after </t>
    </r>
    <r>
      <rPr>
        <i/>
        <sz val="14"/>
        <color theme="1"/>
        <rFont val="Calibri"/>
        <family val="3"/>
        <charset val="128"/>
        <scheme val="minor"/>
      </rPr>
      <t>y</t>
    </r>
    <r>
      <rPr>
        <sz val="14"/>
        <color theme="1"/>
        <rFont val="Calibri"/>
        <family val="3"/>
        <charset val="128"/>
        <scheme val="minor"/>
      </rPr>
      <t xml:space="preserve"> seconds</t>
    </r>
    <phoneticPr fontId="1"/>
  </si>
  <si>
    <r>
      <t xml:space="preserve">Time required for PSS change to be </t>
    </r>
    <r>
      <rPr>
        <i/>
        <sz val="12"/>
        <color theme="1"/>
        <rFont val="Calibri"/>
        <family val="3"/>
        <charset val="128"/>
        <scheme val="minor"/>
      </rPr>
      <t xml:space="preserve">x </t>
    </r>
    <r>
      <rPr>
        <sz val="12"/>
        <color theme="1"/>
        <rFont val="Calibri"/>
        <family val="3"/>
        <charset val="128"/>
        <scheme val="minor"/>
      </rPr>
      <t>% complete [s]</t>
    </r>
    <phoneticPr fontId="1"/>
  </si>
  <si>
    <t>Green LED</t>
    <phoneticPr fontId="21"/>
  </si>
  <si>
    <t>Red LED</t>
    <phoneticPr fontId="21"/>
  </si>
  <si>
    <t>Far red LED</t>
    <phoneticPr fontId="21"/>
  </si>
  <si>
    <t>Fluorescent lump</t>
    <phoneticPr fontId="1"/>
  </si>
  <si>
    <t>Blue LED</t>
    <phoneticPr fontId="1"/>
  </si>
  <si>
    <t>Green LED</t>
    <phoneticPr fontId="1"/>
  </si>
  <si>
    <t>Red LED</t>
    <phoneticPr fontId="1"/>
  </si>
  <si>
    <t>Far red LED</t>
    <phoneticPr fontId="1"/>
  </si>
  <si>
    <t xml:space="preserve">  peak: 471 nm</t>
    <phoneticPr fontId="1"/>
  </si>
  <si>
    <t xml:space="preserve">  peak: 531 nm</t>
    <phoneticPr fontId="1"/>
  </si>
  <si>
    <t xml:space="preserve">  peak: 632 nm</t>
    <phoneticPr fontId="1"/>
  </si>
  <si>
    <t xml:space="preserve">  peak: 745 nm</t>
    <phoneticPr fontId="1"/>
  </si>
  <si>
    <t xml:space="preserve">Blue Led </t>
    <phoneticPr fontId="21"/>
  </si>
  <si>
    <r>
      <t>σ</t>
    </r>
    <r>
      <rPr>
        <vertAlign val="subscript"/>
        <sz val="10"/>
        <color theme="0" tint="-0.249977111117893"/>
        <rFont val="Arial"/>
        <family val="2"/>
      </rPr>
      <t>r</t>
    </r>
    <phoneticPr fontId="4"/>
  </si>
  <si>
    <r>
      <t>σ</t>
    </r>
    <r>
      <rPr>
        <vertAlign val="subscript"/>
        <sz val="10"/>
        <color theme="0" tint="-0.249977111117893"/>
        <rFont val="Arial"/>
        <family val="2"/>
      </rPr>
      <t>fr</t>
    </r>
    <phoneticPr fontId="4"/>
  </si>
  <si>
    <r>
      <t>[ m</t>
    </r>
    <r>
      <rPr>
        <vertAlign val="superscript"/>
        <sz val="10"/>
        <color theme="0" tint="-0.249977111117893"/>
        <rFont val="Arial"/>
        <family val="2"/>
      </rPr>
      <t>2</t>
    </r>
    <r>
      <rPr>
        <sz val="10"/>
        <color theme="0" tint="-0.249977111117893"/>
        <rFont val="Arial"/>
        <family val="2"/>
      </rPr>
      <t xml:space="preserve"> mol</t>
    </r>
    <r>
      <rPr>
        <vertAlign val="superscript"/>
        <sz val="10"/>
        <color theme="0" tint="-0.249977111117893"/>
        <rFont val="Arial"/>
        <family val="2"/>
      </rPr>
      <t>–1</t>
    </r>
    <r>
      <rPr>
        <sz val="10"/>
        <color theme="0" tint="-0.249977111117893"/>
        <rFont val="Arial"/>
        <family val="2"/>
      </rPr>
      <t xml:space="preserve"> ]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</si>
</sst>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_ "/>
    <numFmt numFmtId="165" formatCode="0_);[Red]\(0\)"/>
    <numFmt numFmtId="166" formatCode="0.0"/>
  </numFmts>
  <fonts count="30"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i/>
      <sz val="10"/>
      <name val="Arial"/>
      <family val="2"/>
    </font>
    <font>
      <vertAlign val="subscript"/>
      <sz val="10"/>
      <name val="Arial"/>
      <family val="2"/>
    </font>
    <font>
      <sz val="6"/>
      <name val="ＭＳ Ｐゴシック"/>
      <family val="3"/>
      <charset val="128"/>
    </font>
    <font>
      <sz val="10"/>
      <name val="Arial"/>
      <family val="2"/>
    </font>
    <font>
      <vertAlign val="superscript"/>
      <sz val="10"/>
      <name val="Arial"/>
      <family val="2"/>
    </font>
    <font>
      <sz val="20"/>
      <color theme="1"/>
      <name val="Calibri"/>
      <family val="2"/>
      <scheme val="minor"/>
    </font>
    <font>
      <sz val="10"/>
      <name val="ＭＳ Ｐゴシック"/>
      <family val="3"/>
      <charset val="128"/>
    </font>
    <font>
      <sz val="11"/>
      <name val="Calibri"/>
      <family val="2"/>
      <scheme val="minor"/>
    </font>
    <font>
      <b/>
      <sz val="11"/>
      <color theme="1"/>
      <name val="Calibri"/>
      <family val="3"/>
      <charset val="128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3"/>
      <charset val="128"/>
      <scheme val="minor"/>
    </font>
    <font>
      <sz val="14"/>
      <color theme="1"/>
      <name val="Calibri"/>
      <family val="3"/>
      <charset val="128"/>
      <scheme val="minor"/>
    </font>
    <font>
      <sz val="14"/>
      <name val="ＭＳ Ｐゴシック"/>
      <family val="3"/>
      <charset val="128"/>
    </font>
    <font>
      <sz val="16"/>
      <color theme="1"/>
      <name val="Calibri"/>
      <family val="3"/>
      <charset val="128"/>
      <scheme val="minor"/>
    </font>
    <font>
      <sz val="11"/>
      <color theme="1"/>
      <name val="Calibri"/>
      <family val="3"/>
      <charset val="128"/>
      <scheme val="minor"/>
    </font>
    <font>
      <i/>
      <sz val="11"/>
      <color theme="1"/>
      <name val="Calibri"/>
      <family val="3"/>
      <charset val="128"/>
      <scheme val="minor"/>
    </font>
    <font>
      <i/>
      <sz val="14"/>
      <color theme="1"/>
      <name val="Calibri"/>
      <family val="3"/>
      <charset val="128"/>
      <scheme val="minor"/>
    </font>
    <font>
      <i/>
      <sz val="12"/>
      <color theme="1"/>
      <name val="Calibri"/>
      <family val="3"/>
      <charset val="128"/>
      <scheme val="minor"/>
    </font>
    <font>
      <sz val="16"/>
      <color theme="1"/>
      <name val="Calibri"/>
      <family val="2"/>
      <scheme val="minor"/>
    </font>
    <font>
      <sz val="6"/>
      <name val="Calibri"/>
      <family val="2"/>
      <charset val="128"/>
      <scheme val="minor"/>
    </font>
    <font>
      <sz val="11"/>
      <color theme="0"/>
      <name val="Calibri"/>
      <family val="3"/>
      <charset val="128"/>
      <scheme val="minor"/>
    </font>
    <font>
      <sz val="11"/>
      <color theme="0" tint="-0.249977111117893"/>
      <name val="Calibri"/>
      <family val="2"/>
      <scheme val="minor"/>
    </font>
    <font>
      <sz val="10"/>
      <color theme="0" tint="-0.249977111117893"/>
      <name val="ＭＳ Ｐゴシック"/>
      <family val="3"/>
      <charset val="128"/>
    </font>
    <font>
      <sz val="10"/>
      <color theme="0" tint="-0.249977111117893"/>
      <name val="Arial"/>
      <family val="2"/>
    </font>
    <font>
      <i/>
      <sz val="10"/>
      <color theme="0" tint="-0.249977111117893"/>
      <name val="Arial"/>
      <family val="2"/>
    </font>
    <font>
      <vertAlign val="subscript"/>
      <sz val="10"/>
      <color theme="0" tint="-0.249977111117893"/>
      <name val="Arial"/>
      <family val="2"/>
    </font>
    <font>
      <vertAlign val="superscript"/>
      <sz val="10"/>
      <color theme="0" tint="-0.249977111117893"/>
      <name val="Arial"/>
      <family val="2"/>
    </font>
    <font>
      <sz val="9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/>
    <xf numFmtId="165" fontId="5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10" fillId="0" borderId="0" xfId="0" applyFont="1"/>
    <xf numFmtId="0" fontId="0" fillId="0" borderId="0" xfId="0" applyAlignment="1">
      <alignment vertical="center"/>
    </xf>
    <xf numFmtId="0" fontId="11" fillId="0" borderId="0" xfId="0" applyFont="1"/>
    <xf numFmtId="0" fontId="15" fillId="0" borderId="0" xfId="0" applyFont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vertical="center"/>
    </xf>
    <xf numFmtId="0" fontId="0" fillId="0" borderId="4" xfId="0" applyBorder="1"/>
    <xf numFmtId="0" fontId="0" fillId="2" borderId="6" xfId="0" applyFill="1" applyBorder="1"/>
    <xf numFmtId="0" fontId="0" fillId="2" borderId="1" xfId="0" applyFill="1" applyBorder="1"/>
    <xf numFmtId="0" fontId="11" fillId="0" borderId="0" xfId="0" applyFont="1" applyAlignment="1">
      <alignment vertical="center"/>
    </xf>
    <xf numFmtId="11" fontId="22" fillId="0" borderId="0" xfId="0" applyNumberFormat="1" applyFont="1" applyAlignment="1">
      <alignment vertical="center"/>
    </xf>
    <xf numFmtId="0" fontId="22" fillId="0" borderId="0" xfId="0" applyFont="1"/>
    <xf numFmtId="0" fontId="0" fillId="0" borderId="8" xfId="0" applyBorder="1"/>
    <xf numFmtId="166" fontId="9" fillId="3" borderId="7" xfId="0" applyNumberFormat="1" applyFont="1" applyFill="1" applyBorder="1"/>
    <xf numFmtId="166" fontId="9" fillId="3" borderId="9" xfId="0" applyNumberFormat="1" applyFont="1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3" borderId="7" xfId="0" applyFill="1" applyBorder="1"/>
    <xf numFmtId="0" fontId="0" fillId="3" borderId="9" xfId="0" applyFill="1" applyBorder="1"/>
    <xf numFmtId="0" fontId="0" fillId="0" borderId="13" xfId="0" applyBorder="1"/>
    <xf numFmtId="0" fontId="0" fillId="3" borderId="14" xfId="0" applyFill="1" applyBorder="1"/>
    <xf numFmtId="0" fontId="0" fillId="3" borderId="15" xfId="0" applyFill="1" applyBorder="1"/>
    <xf numFmtId="165" fontId="0" fillId="3" borderId="0" xfId="0" applyNumberFormat="1" applyFill="1"/>
    <xf numFmtId="0" fontId="23" fillId="0" borderId="0" xfId="0" applyFont="1"/>
    <xf numFmtId="165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164" fontId="25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11" fontId="23" fillId="0" borderId="0" xfId="0" applyNumberFormat="1" applyFont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5" xfId="0" applyFill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13" fillId="0" borderId="0" xfId="0" applyFont="1" applyAlignment="1">
      <alignment horizontal="center"/>
    </xf>
    <xf numFmtId="2" fontId="20" fillId="3" borderId="0" xfId="0" applyNumberFormat="1" applyFont="1" applyFill="1" applyAlignment="1">
      <alignment horizontal="center"/>
    </xf>
    <xf numFmtId="0" fontId="14" fillId="0" borderId="0" xfId="0" applyFont="1" applyAlignment="1">
      <alignment horizontal="center" vertical="center" wrapText="1"/>
    </xf>
    <xf numFmtId="2" fontId="15" fillId="3" borderId="0" xfId="0" applyNumberFormat="1" applyFont="1" applyFill="1" applyAlignment="1">
      <alignment horizontal="center" vertical="center" wrapText="1"/>
    </xf>
    <xf numFmtId="0" fontId="16" fillId="2" borderId="5" xfId="0" applyFont="1" applyFill="1" applyBorder="1" applyAlignment="1">
      <alignment horizontal="right" vertical="center"/>
    </xf>
    <xf numFmtId="0" fontId="16" fillId="2" borderId="6" xfId="0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ja-JP"/>
            </a:pPr>
            <a:r>
              <a:rPr lang="en-US"/>
              <a:t>PSS time cource</a:t>
            </a:r>
            <a:endParaRPr lang="ja-JP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accent1">
                  <a:shade val="95000"/>
                  <a:satMod val="105000"/>
                </a:schemeClr>
              </a:solidFill>
            </a:ln>
          </c:spPr>
          <c:marker>
            <c:symbol val="none"/>
          </c:marker>
          <c:xVal>
            <c:numRef>
              <c:f>Calculations!$U$5:$U$105</c:f>
              <c:numCache>
                <c:formatCode>General</c:formatCode>
                <c:ptCount val="101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  <c:pt idx="4">
                  <c:v>24</c:v>
                </c:pt>
                <c:pt idx="5">
                  <c:v>30</c:v>
                </c:pt>
                <c:pt idx="6">
                  <c:v>36</c:v>
                </c:pt>
                <c:pt idx="7">
                  <c:v>42</c:v>
                </c:pt>
                <c:pt idx="8">
                  <c:v>48</c:v>
                </c:pt>
                <c:pt idx="9">
                  <c:v>54</c:v>
                </c:pt>
                <c:pt idx="10">
                  <c:v>60</c:v>
                </c:pt>
                <c:pt idx="11">
                  <c:v>66</c:v>
                </c:pt>
                <c:pt idx="12">
                  <c:v>72</c:v>
                </c:pt>
                <c:pt idx="13">
                  <c:v>78</c:v>
                </c:pt>
                <c:pt idx="14">
                  <c:v>84</c:v>
                </c:pt>
                <c:pt idx="15">
                  <c:v>90</c:v>
                </c:pt>
                <c:pt idx="16">
                  <c:v>96</c:v>
                </c:pt>
                <c:pt idx="17">
                  <c:v>102</c:v>
                </c:pt>
                <c:pt idx="18">
                  <c:v>108</c:v>
                </c:pt>
                <c:pt idx="19">
                  <c:v>114</c:v>
                </c:pt>
                <c:pt idx="20">
                  <c:v>120</c:v>
                </c:pt>
                <c:pt idx="21">
                  <c:v>126</c:v>
                </c:pt>
                <c:pt idx="22">
                  <c:v>132</c:v>
                </c:pt>
                <c:pt idx="23">
                  <c:v>138</c:v>
                </c:pt>
                <c:pt idx="24">
                  <c:v>144</c:v>
                </c:pt>
                <c:pt idx="25">
                  <c:v>150</c:v>
                </c:pt>
                <c:pt idx="26">
                  <c:v>156</c:v>
                </c:pt>
                <c:pt idx="27">
                  <c:v>162</c:v>
                </c:pt>
                <c:pt idx="28">
                  <c:v>168</c:v>
                </c:pt>
                <c:pt idx="29">
                  <c:v>174</c:v>
                </c:pt>
                <c:pt idx="30">
                  <c:v>180</c:v>
                </c:pt>
                <c:pt idx="31">
                  <c:v>186</c:v>
                </c:pt>
                <c:pt idx="32">
                  <c:v>192</c:v>
                </c:pt>
                <c:pt idx="33">
                  <c:v>198</c:v>
                </c:pt>
                <c:pt idx="34">
                  <c:v>204</c:v>
                </c:pt>
                <c:pt idx="35">
                  <c:v>210</c:v>
                </c:pt>
                <c:pt idx="36">
                  <c:v>216</c:v>
                </c:pt>
                <c:pt idx="37">
                  <c:v>222</c:v>
                </c:pt>
                <c:pt idx="38">
                  <c:v>228</c:v>
                </c:pt>
                <c:pt idx="39">
                  <c:v>234</c:v>
                </c:pt>
                <c:pt idx="40">
                  <c:v>240</c:v>
                </c:pt>
                <c:pt idx="41">
                  <c:v>246</c:v>
                </c:pt>
                <c:pt idx="42">
                  <c:v>252</c:v>
                </c:pt>
                <c:pt idx="43">
                  <c:v>258</c:v>
                </c:pt>
                <c:pt idx="44">
                  <c:v>264</c:v>
                </c:pt>
                <c:pt idx="45">
                  <c:v>270</c:v>
                </c:pt>
                <c:pt idx="46">
                  <c:v>276</c:v>
                </c:pt>
                <c:pt idx="47">
                  <c:v>282</c:v>
                </c:pt>
                <c:pt idx="48">
                  <c:v>288</c:v>
                </c:pt>
                <c:pt idx="49">
                  <c:v>294</c:v>
                </c:pt>
                <c:pt idx="50">
                  <c:v>300</c:v>
                </c:pt>
                <c:pt idx="51">
                  <c:v>306</c:v>
                </c:pt>
                <c:pt idx="52">
                  <c:v>312</c:v>
                </c:pt>
                <c:pt idx="53">
                  <c:v>318</c:v>
                </c:pt>
                <c:pt idx="54">
                  <c:v>324</c:v>
                </c:pt>
                <c:pt idx="55">
                  <c:v>330</c:v>
                </c:pt>
                <c:pt idx="56">
                  <c:v>336</c:v>
                </c:pt>
                <c:pt idx="57">
                  <c:v>342</c:v>
                </c:pt>
                <c:pt idx="58">
                  <c:v>348</c:v>
                </c:pt>
                <c:pt idx="59">
                  <c:v>354</c:v>
                </c:pt>
                <c:pt idx="60">
                  <c:v>360</c:v>
                </c:pt>
                <c:pt idx="61">
                  <c:v>366</c:v>
                </c:pt>
                <c:pt idx="62">
                  <c:v>372</c:v>
                </c:pt>
                <c:pt idx="63">
                  <c:v>378</c:v>
                </c:pt>
                <c:pt idx="64">
                  <c:v>384</c:v>
                </c:pt>
                <c:pt idx="65">
                  <c:v>390</c:v>
                </c:pt>
                <c:pt idx="66">
                  <c:v>396</c:v>
                </c:pt>
                <c:pt idx="67">
                  <c:v>402</c:v>
                </c:pt>
                <c:pt idx="68">
                  <c:v>408</c:v>
                </c:pt>
                <c:pt idx="69">
                  <c:v>414</c:v>
                </c:pt>
                <c:pt idx="70">
                  <c:v>420</c:v>
                </c:pt>
                <c:pt idx="71">
                  <c:v>426</c:v>
                </c:pt>
                <c:pt idx="72">
                  <c:v>432</c:v>
                </c:pt>
                <c:pt idx="73">
                  <c:v>438</c:v>
                </c:pt>
                <c:pt idx="74">
                  <c:v>444</c:v>
                </c:pt>
                <c:pt idx="75">
                  <c:v>450</c:v>
                </c:pt>
                <c:pt idx="76">
                  <c:v>456</c:v>
                </c:pt>
                <c:pt idx="77">
                  <c:v>462</c:v>
                </c:pt>
                <c:pt idx="78">
                  <c:v>468</c:v>
                </c:pt>
                <c:pt idx="79">
                  <c:v>474</c:v>
                </c:pt>
                <c:pt idx="80">
                  <c:v>480</c:v>
                </c:pt>
                <c:pt idx="81">
                  <c:v>486</c:v>
                </c:pt>
                <c:pt idx="82">
                  <c:v>492</c:v>
                </c:pt>
                <c:pt idx="83">
                  <c:v>498</c:v>
                </c:pt>
                <c:pt idx="84">
                  <c:v>504</c:v>
                </c:pt>
                <c:pt idx="85">
                  <c:v>510</c:v>
                </c:pt>
                <c:pt idx="86">
                  <c:v>516</c:v>
                </c:pt>
                <c:pt idx="87">
                  <c:v>522</c:v>
                </c:pt>
                <c:pt idx="88">
                  <c:v>528</c:v>
                </c:pt>
                <c:pt idx="89">
                  <c:v>534</c:v>
                </c:pt>
                <c:pt idx="90">
                  <c:v>540</c:v>
                </c:pt>
                <c:pt idx="91">
                  <c:v>546</c:v>
                </c:pt>
                <c:pt idx="92">
                  <c:v>552</c:v>
                </c:pt>
                <c:pt idx="93">
                  <c:v>558</c:v>
                </c:pt>
                <c:pt idx="94">
                  <c:v>564</c:v>
                </c:pt>
                <c:pt idx="95">
                  <c:v>570</c:v>
                </c:pt>
                <c:pt idx="96">
                  <c:v>576</c:v>
                </c:pt>
                <c:pt idx="97">
                  <c:v>582</c:v>
                </c:pt>
                <c:pt idx="98">
                  <c:v>588</c:v>
                </c:pt>
                <c:pt idx="99">
                  <c:v>594</c:v>
                </c:pt>
                <c:pt idx="100">
                  <c:v>600</c:v>
                </c:pt>
              </c:numCache>
            </c:numRef>
          </c:xVal>
          <c:yVal>
            <c:numRef>
              <c:f>Calculations!$V$5:$V$105</c:f>
              <c:numCache>
                <c:formatCode>General</c:formatCode>
                <c:ptCount val="101"/>
                <c:pt idx="0">
                  <c:v>0.69</c:v>
                </c:pt>
                <c:pt idx="1">
                  <c:v>0.69874031640788115</c:v>
                </c:pt>
                <c:pt idx="2">
                  <c:v>0.70693468457628272</c:v>
                </c:pt>
                <c:pt idx="3">
                  <c:v>0.71461720618599989</c:v>
                </c:pt>
                <c:pt idx="4">
                  <c:v>0.7218198528173001</c:v>
                </c:pt>
                <c:pt idx="5">
                  <c:v>0.72857259900284443</c:v>
                </c:pt>
                <c:pt idx="6">
                  <c:v>0.73490354696969662</c:v>
                </c:pt>
                <c:pt idx="7">
                  <c:v>0.74083904358954444</c:v>
                </c:pt>
                <c:pt idx="8">
                  <c:v>0.74640379002383594</c:v>
                </c:pt>
                <c:pt idx="9">
                  <c:v>0.75162094452012707</c:v>
                </c:pt>
                <c:pt idx="10">
                  <c:v>0.75651221878743979</c:v>
                </c:pt>
                <c:pt idx="11">
                  <c:v>0.76109796835170596</c:v>
                </c:pt>
                <c:pt idx="12">
                  <c:v>0.7653972772673191</c:v>
                </c:pt>
                <c:pt idx="13">
                  <c:v>0.76942803753733158</c:v>
                </c:pt>
                <c:pt idx="14">
                  <c:v>0.77320702357281013</c:v>
                </c:pt>
                <c:pt idx="15">
                  <c:v>0.77674996200122182</c:v>
                </c:pt>
                <c:pt idx="16">
                  <c:v>0.78007159711436325</c:v>
                </c:pt>
                <c:pt idx="17">
                  <c:v>0.78318575222820175</c:v>
                </c:pt>
                <c:pt idx="18">
                  <c:v>0.78610538720998491</c:v>
                </c:pt>
                <c:pt idx="19">
                  <c:v>0.78884265241202078</c:v>
                </c:pt>
                <c:pt idx="20">
                  <c:v>0.79140893923658129</c:v>
                </c:pt>
                <c:pt idx="21">
                  <c:v>0.79381492754235983</c:v>
                </c:pt>
                <c:pt idx="22">
                  <c:v>0.79607063008976886</c:v>
                </c:pt>
                <c:pt idx="23">
                  <c:v>0.79818543421004118</c:v>
                </c:pt>
                <c:pt idx="24">
                  <c:v>0.80016814087154575</c:v>
                </c:pt>
                <c:pt idx="25">
                  <c:v>0.80202700130589577</c:v>
                </c:pt>
                <c:pt idx="26">
                  <c:v>0.80376975134627227</c:v>
                </c:pt>
                <c:pt idx="27">
                  <c:v>0.80540364362086603</c:v>
                </c:pt>
                <c:pt idx="28">
                  <c:v>0.80693547773541319</c:v>
                </c:pt>
                <c:pt idx="29">
                  <c:v>0.8083716285704331</c:v>
                </c:pt>
                <c:pt idx="30">
                  <c:v>0.80971807281092967</c:v>
                </c:pt>
                <c:pt idx="31">
                  <c:v>0.81098041381896291</c:v>
                </c:pt>
                <c:pt idx="32">
                  <c:v>0.81216390495259816</c:v>
                </c:pt>
                <c:pt idx="33">
                  <c:v>0.81327347142828121</c:v>
                </c:pt>
                <c:pt idx="34">
                  <c:v>0.81431373081761671</c:v>
                </c:pt>
                <c:pt idx="35">
                  <c:v>0.81528901226385431</c:v>
                </c:pt>
                <c:pt idx="36">
                  <c:v>0.81620337449804925</c:v>
                </c:pt>
                <c:pt idx="37">
                  <c:v>0.81706062272987756</c:v>
                </c:pt>
                <c:pt idx="38">
                  <c:v>0.81786432448339519</c:v>
                </c:pt>
                <c:pt idx="39">
                  <c:v>0.81861782444364539</c:v>
                </c:pt>
                <c:pt idx="40">
                  <c:v>0.81932425837589962</c:v>
                </c:pt>
                <c:pt idx="41">
                  <c:v>0.81998656617545751</c:v>
                </c:pt>
                <c:pt idx="42">
                  <c:v>0.8206075041023142</c:v>
                </c:pt>
                <c:pt idx="43">
                  <c:v>0.82118965625161155</c:v>
                </c:pt>
                <c:pt idx="44">
                  <c:v>0.82173544530760823</c:v>
                </c:pt>
                <c:pt idx="45">
                  <c:v>0.82224714262592136</c:v>
                </c:pt>
                <c:pt idx="46">
                  <c:v>0.82272687768599995</c:v>
                </c:pt>
                <c:pt idx="47">
                  <c:v>0.82317664695316628</c:v>
                </c:pt>
                <c:pt idx="48">
                  <c:v>0.82359832218710516</c:v>
                </c:pt>
                <c:pt idx="49">
                  <c:v>0.82399365823137882</c:v>
                </c:pt>
                <c:pt idx="50">
                  <c:v>0.82436430031638352</c:v>
                </c:pt>
                <c:pt idx="51">
                  <c:v>0.82471179090613989</c:v>
                </c:pt>
                <c:pt idx="52">
                  <c:v>0.82503757611741124</c:v>
                </c:pt>
                <c:pt idx="53">
                  <c:v>0.82534301173786195</c:v>
                </c:pt>
                <c:pt idx="54">
                  <c:v>0.82562936886830418</c:v>
                </c:pt>
                <c:pt idx="55">
                  <c:v>0.82589783921250981</c:v>
                </c:pt>
                <c:pt idx="56">
                  <c:v>0.82614954003660535</c:v>
                </c:pt>
                <c:pt idx="57">
                  <c:v>0.8263855188186856</c:v>
                </c:pt>
                <c:pt idx="58">
                  <c:v>0.82660675760799918</c:v>
                </c:pt>
                <c:pt idx="59">
                  <c:v>0.82681417711184368</c:v>
                </c:pt>
                <c:pt idx="60">
                  <c:v>0.82700864052718137</c:v>
                </c:pt>
                <c:pt idx="61">
                  <c:v>0.82719095713291946</c:v>
                </c:pt>
                <c:pt idx="62">
                  <c:v>0.827361885657805</c:v>
                </c:pt>
                <c:pt idx="63">
                  <c:v>0.82752213743795</c:v>
                </c:pt>
                <c:pt idx="64">
                  <c:v>0.82767237937712801</c:v>
                </c:pt>
                <c:pt idx="65">
                  <c:v>0.82781323672216067</c:v>
                </c:pt>
                <c:pt idx="66">
                  <c:v>0.82794529566494457</c:v>
                </c:pt>
                <c:pt idx="67">
                  <c:v>0.82806910578194726</c:v>
                </c:pt>
                <c:pt idx="68">
                  <c:v>0.82818518232132499</c:v>
                </c:pt>
                <c:pt idx="69">
                  <c:v>0.82829400834717892</c:v>
                </c:pt>
                <c:pt idx="70">
                  <c:v>0.82839603674987461</c:v>
                </c:pt>
                <c:pt idx="71">
                  <c:v>0.82849169213079055</c:v>
                </c:pt>
                <c:pt idx="72">
                  <c:v>0.82858137256933939</c:v>
                </c:pt>
                <c:pt idx="73">
                  <c:v>0.82866545127961466</c:v>
                </c:pt>
                <c:pt idx="74">
                  <c:v>0.82874427816355889</c:v>
                </c:pt>
                <c:pt idx="75">
                  <c:v>0.82881818126711537</c:v>
                </c:pt>
                <c:pt idx="76">
                  <c:v>0.82888746814542358</c:v>
                </c:pt>
                <c:pt idx="77">
                  <c:v>0.82895242714274142</c:v>
                </c:pt>
                <c:pt idx="78">
                  <c:v>0.82901332859241816</c:v>
                </c:pt>
                <c:pt idx="79">
                  <c:v>0.82907042594191349</c:v>
                </c:pt>
                <c:pt idx="80">
                  <c:v>0.82912395680754469</c:v>
                </c:pt>
                <c:pt idx="81">
                  <c:v>0.82917414396335054</c:v>
                </c:pt>
                <c:pt idx="82">
                  <c:v>0.82922119626818791</c:v>
                </c:pt>
                <c:pt idx="83">
                  <c:v>0.82926530953491828</c:v>
                </c:pt>
                <c:pt idx="84">
                  <c:v>0.82930666734530301</c:v>
                </c:pt>
                <c:pt idx="85">
                  <c:v>0.82934544181399694</c:v>
                </c:pt>
                <c:pt idx="86">
                  <c:v>0.82938179430482029</c:v>
                </c:pt>
                <c:pt idx="87">
                  <c:v>0.82941587610229128</c:v>
                </c:pt>
                <c:pt idx="88">
                  <c:v>0.82944782904121084</c:v>
                </c:pt>
                <c:pt idx="89">
                  <c:v>0.82947778609692246</c:v>
                </c:pt>
                <c:pt idx="90">
                  <c:v>0.82950587193870295</c:v>
                </c:pt>
                <c:pt idx="91">
                  <c:v>0.82953220344858525</c:v>
                </c:pt>
                <c:pt idx="92">
                  <c:v>0.82955689020777523</c:v>
                </c:pt>
                <c:pt idx="93">
                  <c:v>0.82958003495268462</c:v>
                </c:pt>
                <c:pt idx="94">
                  <c:v>0.82960173400247872</c:v>
                </c:pt>
                <c:pt idx="95">
                  <c:v>0.82962207765991847</c:v>
                </c:pt>
                <c:pt idx="96">
                  <c:v>0.82964115058716437</c:v>
                </c:pt>
                <c:pt idx="97">
                  <c:v>0.82965903215810632</c:v>
                </c:pt>
                <c:pt idx="98">
                  <c:v>0.82967579678868586</c:v>
                </c:pt>
                <c:pt idx="99">
                  <c:v>0.82969151424658627</c:v>
                </c:pt>
                <c:pt idx="100">
                  <c:v>0.82970624994157671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20-40B6-A5FD-6E25235945E8}"/>
            </c:ext>
          </c:extLst>
        </c:ser>
        <c:ser>
          <c:idx val="1"/>
          <c:order val="1"/>
          <c:marker>
            <c:symbol val="none"/>
          </c:marker>
          <c:xVal>
            <c:numRef>
              <c:f>Calculations!$T$5:$T$105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Calculations!$H$13:$H$113</c:f>
              <c:numCache>
                <c:formatCode>General</c:formatCode>
                <c:ptCount val="1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20-40B6-A5FD-6E2523594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7526672"/>
        <c:axId val="1367527760"/>
      </c:scatterChart>
      <c:valAx>
        <c:axId val="136752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/>
                  <a:t>Time [s]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7603513329877556"/>
              <c:y val="0.88954047422956017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367527760"/>
        <c:crosses val="autoZero"/>
        <c:crossBetween val="midCat"/>
      </c:valAx>
      <c:valAx>
        <c:axId val="136752776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/>
                  <a:t>PSS</a:t>
                </a:r>
                <a:endParaRPr lang="ja-JP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367526672"/>
        <c:crosses val="autoZero"/>
        <c:crossBetween val="midCat"/>
      </c:valAx>
    </c:plotArea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2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Spectral photon flux density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Calculations!$B$3:$B$4</c:f>
              <c:strCache>
                <c:ptCount val="2"/>
                <c:pt idx="0">
                  <c:v>Spectral photon flux density</c:v>
                </c:pt>
                <c:pt idx="1">
                  <c:v>[ µmol m–2 s–1 nm-1]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Calculations!$A$5:$A$455</c:f>
              <c:numCache>
                <c:formatCode>0_);[Red]\(0\)</c:formatCode>
                <c:ptCount val="4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</c:numCache>
            </c:numRef>
          </c:xVal>
          <c:yVal>
            <c:numRef>
              <c:f>Calculations!$B$5:$B$455</c:f>
              <c:numCache>
                <c:formatCode>General</c:formatCode>
                <c:ptCount val="451"/>
                <c:pt idx="31">
                  <c:v>1.63171</c:v>
                </c:pt>
                <c:pt idx="32">
                  <c:v>1.58771</c:v>
                </c:pt>
                <c:pt idx="33">
                  <c:v>1.6431899999999999</c:v>
                </c:pt>
                <c:pt idx="34">
                  <c:v>1.7878499999999999</c:v>
                </c:pt>
                <c:pt idx="35">
                  <c:v>2.5366499999999998</c:v>
                </c:pt>
                <c:pt idx="36">
                  <c:v>2.50657</c:v>
                </c:pt>
                <c:pt idx="37">
                  <c:v>2.6091700000000002</c:v>
                </c:pt>
                <c:pt idx="38">
                  <c:v>2.7502900000000001</c:v>
                </c:pt>
                <c:pt idx="39">
                  <c:v>2.7976200000000002</c:v>
                </c:pt>
                <c:pt idx="40">
                  <c:v>2.8195700000000001</c:v>
                </c:pt>
                <c:pt idx="41">
                  <c:v>2.8423600000000002</c:v>
                </c:pt>
                <c:pt idx="42">
                  <c:v>2.7944599999999999</c:v>
                </c:pt>
                <c:pt idx="43">
                  <c:v>2.6522600000000001</c:v>
                </c:pt>
                <c:pt idx="44">
                  <c:v>2.4842499999999998</c:v>
                </c:pt>
                <c:pt idx="45">
                  <c:v>2.4051999999999998</c:v>
                </c:pt>
                <c:pt idx="46">
                  <c:v>2.6084900000000002</c:v>
                </c:pt>
                <c:pt idx="47">
                  <c:v>3.20641</c:v>
                </c:pt>
                <c:pt idx="48">
                  <c:v>4.4446700000000003</c:v>
                </c:pt>
                <c:pt idx="49">
                  <c:v>6.5266999999999999</c:v>
                </c:pt>
                <c:pt idx="50">
                  <c:v>9.3407</c:v>
                </c:pt>
                <c:pt idx="51">
                  <c:v>12.467000000000001</c:v>
                </c:pt>
                <c:pt idx="52">
                  <c:v>15.7218</c:v>
                </c:pt>
                <c:pt idx="53">
                  <c:v>19.164100000000001</c:v>
                </c:pt>
                <c:pt idx="54">
                  <c:v>22.504899999999999</c:v>
                </c:pt>
                <c:pt idx="55">
                  <c:v>25.424399999999999</c:v>
                </c:pt>
                <c:pt idx="56">
                  <c:v>27.704699999999999</c:v>
                </c:pt>
                <c:pt idx="57">
                  <c:v>29.334599999999998</c:v>
                </c:pt>
                <c:pt idx="58">
                  <c:v>30.369800000000001</c:v>
                </c:pt>
                <c:pt idx="59">
                  <c:v>30.527699999999999</c:v>
                </c:pt>
                <c:pt idx="60">
                  <c:v>29.7559</c:v>
                </c:pt>
                <c:pt idx="61">
                  <c:v>28.3507</c:v>
                </c:pt>
                <c:pt idx="62">
                  <c:v>26.658799999999999</c:v>
                </c:pt>
                <c:pt idx="63">
                  <c:v>24.854099999999999</c:v>
                </c:pt>
                <c:pt idx="64">
                  <c:v>23.003799999999998</c:v>
                </c:pt>
                <c:pt idx="65">
                  <c:v>21.451000000000001</c:v>
                </c:pt>
                <c:pt idx="66">
                  <c:v>20.598099999999999</c:v>
                </c:pt>
                <c:pt idx="67">
                  <c:v>20.4758</c:v>
                </c:pt>
                <c:pt idx="68">
                  <c:v>20.834700000000002</c:v>
                </c:pt>
                <c:pt idx="69">
                  <c:v>21.725899999999999</c:v>
                </c:pt>
                <c:pt idx="70">
                  <c:v>23.0471</c:v>
                </c:pt>
                <c:pt idx="71">
                  <c:v>24.617799999999999</c:v>
                </c:pt>
                <c:pt idx="72">
                  <c:v>26.4513</c:v>
                </c:pt>
                <c:pt idx="73">
                  <c:v>28.6052</c:v>
                </c:pt>
                <c:pt idx="74">
                  <c:v>31.005400000000002</c:v>
                </c:pt>
                <c:pt idx="75">
                  <c:v>33.6539</c:v>
                </c:pt>
                <c:pt idx="76">
                  <c:v>36.61</c:v>
                </c:pt>
                <c:pt idx="77">
                  <c:v>40.725999999999999</c:v>
                </c:pt>
                <c:pt idx="78">
                  <c:v>47.101199999999999</c:v>
                </c:pt>
                <c:pt idx="79">
                  <c:v>57.991799999999998</c:v>
                </c:pt>
                <c:pt idx="80">
                  <c:v>72.583500000000001</c:v>
                </c:pt>
                <c:pt idx="81">
                  <c:v>89.666200000000003</c:v>
                </c:pt>
                <c:pt idx="82">
                  <c:v>107.812</c:v>
                </c:pt>
                <c:pt idx="83">
                  <c:v>126.29900000000001</c:v>
                </c:pt>
                <c:pt idx="84">
                  <c:v>144.62899999999999</c:v>
                </c:pt>
                <c:pt idx="85">
                  <c:v>161.315</c:v>
                </c:pt>
                <c:pt idx="86">
                  <c:v>175.09200000000001</c:v>
                </c:pt>
                <c:pt idx="87">
                  <c:v>185.75</c:v>
                </c:pt>
                <c:pt idx="88">
                  <c:v>192.732</c:v>
                </c:pt>
                <c:pt idx="89">
                  <c:v>195.87299999999999</c:v>
                </c:pt>
                <c:pt idx="90">
                  <c:v>193.69300000000001</c:v>
                </c:pt>
                <c:pt idx="91">
                  <c:v>187.02099999999999</c:v>
                </c:pt>
                <c:pt idx="92">
                  <c:v>177.31100000000001</c:v>
                </c:pt>
                <c:pt idx="93">
                  <c:v>166.14699999999999</c:v>
                </c:pt>
                <c:pt idx="94">
                  <c:v>154.09200000000001</c:v>
                </c:pt>
                <c:pt idx="95">
                  <c:v>141.62200000000001</c:v>
                </c:pt>
                <c:pt idx="96">
                  <c:v>130.33099999999999</c:v>
                </c:pt>
                <c:pt idx="97">
                  <c:v>121.32</c:v>
                </c:pt>
                <c:pt idx="98">
                  <c:v>114.667</c:v>
                </c:pt>
                <c:pt idx="99">
                  <c:v>110.014</c:v>
                </c:pt>
                <c:pt idx="100">
                  <c:v>106.57299999999999</c:v>
                </c:pt>
                <c:pt idx="101">
                  <c:v>103.78700000000001</c:v>
                </c:pt>
                <c:pt idx="102">
                  <c:v>101.75700000000001</c:v>
                </c:pt>
                <c:pt idx="103">
                  <c:v>100.119</c:v>
                </c:pt>
                <c:pt idx="104">
                  <c:v>98.627899999999997</c:v>
                </c:pt>
                <c:pt idx="105">
                  <c:v>97.251099999999994</c:v>
                </c:pt>
                <c:pt idx="106">
                  <c:v>95.964500000000001</c:v>
                </c:pt>
                <c:pt idx="107">
                  <c:v>95.009200000000007</c:v>
                </c:pt>
                <c:pt idx="108">
                  <c:v>94.4452</c:v>
                </c:pt>
                <c:pt idx="109">
                  <c:v>94.167900000000003</c:v>
                </c:pt>
                <c:pt idx="110">
                  <c:v>93.966099999999997</c:v>
                </c:pt>
                <c:pt idx="111">
                  <c:v>93.758799999999994</c:v>
                </c:pt>
                <c:pt idx="112">
                  <c:v>93.318299999999994</c:v>
                </c:pt>
                <c:pt idx="113">
                  <c:v>92.373099999999994</c:v>
                </c:pt>
                <c:pt idx="114">
                  <c:v>91.185599999999994</c:v>
                </c:pt>
                <c:pt idx="115">
                  <c:v>89.621799999999993</c:v>
                </c:pt>
                <c:pt idx="116">
                  <c:v>87.702399999999997</c:v>
                </c:pt>
                <c:pt idx="117">
                  <c:v>85.718599999999995</c:v>
                </c:pt>
                <c:pt idx="118">
                  <c:v>83.349500000000006</c:v>
                </c:pt>
                <c:pt idx="119">
                  <c:v>80.548599999999993</c:v>
                </c:pt>
                <c:pt idx="120">
                  <c:v>77.648799999999994</c:v>
                </c:pt>
                <c:pt idx="121">
                  <c:v>74.867400000000004</c:v>
                </c:pt>
                <c:pt idx="122">
                  <c:v>72.202399999999997</c:v>
                </c:pt>
                <c:pt idx="123">
                  <c:v>69.896000000000001</c:v>
                </c:pt>
                <c:pt idx="124">
                  <c:v>67.900300000000001</c:v>
                </c:pt>
                <c:pt idx="125">
                  <c:v>66.333299999999994</c:v>
                </c:pt>
                <c:pt idx="126">
                  <c:v>65.639899999999997</c:v>
                </c:pt>
                <c:pt idx="127">
                  <c:v>66.3964</c:v>
                </c:pt>
                <c:pt idx="128">
                  <c:v>68.438299999999998</c:v>
                </c:pt>
                <c:pt idx="129">
                  <c:v>72.269099999999995</c:v>
                </c:pt>
                <c:pt idx="130">
                  <c:v>77.834699999999998</c:v>
                </c:pt>
                <c:pt idx="131">
                  <c:v>84.861999999999995</c:v>
                </c:pt>
                <c:pt idx="132">
                  <c:v>93.358400000000003</c:v>
                </c:pt>
                <c:pt idx="133">
                  <c:v>103.276</c:v>
                </c:pt>
                <c:pt idx="134">
                  <c:v>114.09</c:v>
                </c:pt>
                <c:pt idx="135">
                  <c:v>125.128</c:v>
                </c:pt>
                <c:pt idx="136">
                  <c:v>135.571</c:v>
                </c:pt>
                <c:pt idx="137">
                  <c:v>145.05600000000001</c:v>
                </c:pt>
                <c:pt idx="138">
                  <c:v>153.05099999999999</c:v>
                </c:pt>
                <c:pt idx="139">
                  <c:v>159.32400000000001</c:v>
                </c:pt>
                <c:pt idx="140">
                  <c:v>163.27000000000001</c:v>
                </c:pt>
                <c:pt idx="141">
                  <c:v>164.78899999999999</c:v>
                </c:pt>
                <c:pt idx="142">
                  <c:v>163.96100000000001</c:v>
                </c:pt>
                <c:pt idx="143">
                  <c:v>160.71799999999999</c:v>
                </c:pt>
                <c:pt idx="144">
                  <c:v>155.131</c:v>
                </c:pt>
                <c:pt idx="145">
                  <c:v>147.68</c:v>
                </c:pt>
                <c:pt idx="146">
                  <c:v>138.97300000000001</c:v>
                </c:pt>
                <c:pt idx="147">
                  <c:v>129.59200000000001</c:v>
                </c:pt>
                <c:pt idx="148">
                  <c:v>119.83499999999999</c:v>
                </c:pt>
                <c:pt idx="149">
                  <c:v>109.9</c:v>
                </c:pt>
                <c:pt idx="150">
                  <c:v>99.880799999999994</c:v>
                </c:pt>
                <c:pt idx="151">
                  <c:v>90.057900000000004</c:v>
                </c:pt>
                <c:pt idx="152">
                  <c:v>80.729600000000005</c:v>
                </c:pt>
                <c:pt idx="153">
                  <c:v>71.982399999999998</c:v>
                </c:pt>
                <c:pt idx="154">
                  <c:v>63.941899999999997</c:v>
                </c:pt>
                <c:pt idx="155">
                  <c:v>56.732599999999998</c:v>
                </c:pt>
                <c:pt idx="156">
                  <c:v>50.463500000000003</c:v>
                </c:pt>
                <c:pt idx="157">
                  <c:v>45.0871</c:v>
                </c:pt>
                <c:pt idx="158">
                  <c:v>40.446599999999997</c:v>
                </c:pt>
                <c:pt idx="159">
                  <c:v>36.558700000000002</c:v>
                </c:pt>
                <c:pt idx="160">
                  <c:v>33.2971</c:v>
                </c:pt>
                <c:pt idx="161">
                  <c:v>30.606999999999999</c:v>
                </c:pt>
                <c:pt idx="162">
                  <c:v>28.3613</c:v>
                </c:pt>
                <c:pt idx="163">
                  <c:v>26.546299999999999</c:v>
                </c:pt>
                <c:pt idx="164">
                  <c:v>25.0625</c:v>
                </c:pt>
                <c:pt idx="165">
                  <c:v>23.846800000000002</c:v>
                </c:pt>
                <c:pt idx="166">
                  <c:v>22.754999999999999</c:v>
                </c:pt>
                <c:pt idx="167">
                  <c:v>21.584199999999999</c:v>
                </c:pt>
                <c:pt idx="168">
                  <c:v>20.457799999999999</c:v>
                </c:pt>
                <c:pt idx="169">
                  <c:v>19.484100000000002</c:v>
                </c:pt>
                <c:pt idx="170">
                  <c:v>18.625599999999999</c:v>
                </c:pt>
                <c:pt idx="171">
                  <c:v>17.833500000000001</c:v>
                </c:pt>
                <c:pt idx="172">
                  <c:v>17.1418</c:v>
                </c:pt>
                <c:pt idx="173">
                  <c:v>16.542100000000001</c:v>
                </c:pt>
                <c:pt idx="174">
                  <c:v>15.974399999999999</c:v>
                </c:pt>
                <c:pt idx="175">
                  <c:v>15.4802</c:v>
                </c:pt>
                <c:pt idx="176">
                  <c:v>15.0093</c:v>
                </c:pt>
                <c:pt idx="177">
                  <c:v>14.817399999999999</c:v>
                </c:pt>
                <c:pt idx="178">
                  <c:v>14.9567</c:v>
                </c:pt>
                <c:pt idx="179">
                  <c:v>15.3125</c:v>
                </c:pt>
                <c:pt idx="180">
                  <c:v>16.1448</c:v>
                </c:pt>
                <c:pt idx="181">
                  <c:v>17.6463</c:v>
                </c:pt>
                <c:pt idx="182">
                  <c:v>20.730399999999999</c:v>
                </c:pt>
                <c:pt idx="183">
                  <c:v>25.644600000000001</c:v>
                </c:pt>
                <c:pt idx="184">
                  <c:v>35.200800000000001</c:v>
                </c:pt>
                <c:pt idx="185">
                  <c:v>50.215200000000003</c:v>
                </c:pt>
                <c:pt idx="186">
                  <c:v>73.514200000000002</c:v>
                </c:pt>
                <c:pt idx="187">
                  <c:v>104.967</c:v>
                </c:pt>
                <c:pt idx="188">
                  <c:v>144.768</c:v>
                </c:pt>
                <c:pt idx="189">
                  <c:v>191.82599999999999</c:v>
                </c:pt>
                <c:pt idx="190">
                  <c:v>245.62799999999999</c:v>
                </c:pt>
                <c:pt idx="191">
                  <c:v>300.30599999999998</c:v>
                </c:pt>
                <c:pt idx="192">
                  <c:v>354.72800000000001</c:v>
                </c:pt>
                <c:pt idx="193">
                  <c:v>405.25200000000001</c:v>
                </c:pt>
                <c:pt idx="194">
                  <c:v>450.11799999999999</c:v>
                </c:pt>
                <c:pt idx="195">
                  <c:v>484.82299999999998</c:v>
                </c:pt>
                <c:pt idx="196">
                  <c:v>508.709</c:v>
                </c:pt>
                <c:pt idx="197">
                  <c:v>519.08699999999999</c:v>
                </c:pt>
                <c:pt idx="198">
                  <c:v>516.41600000000005</c:v>
                </c:pt>
                <c:pt idx="199">
                  <c:v>500.43200000000002</c:v>
                </c:pt>
                <c:pt idx="200">
                  <c:v>473.09100000000001</c:v>
                </c:pt>
                <c:pt idx="201">
                  <c:v>435.29700000000003</c:v>
                </c:pt>
                <c:pt idx="202">
                  <c:v>393.19499999999999</c:v>
                </c:pt>
                <c:pt idx="203">
                  <c:v>348.22</c:v>
                </c:pt>
                <c:pt idx="204">
                  <c:v>303.435</c:v>
                </c:pt>
                <c:pt idx="205">
                  <c:v>260.85199999999998</c:v>
                </c:pt>
                <c:pt idx="206">
                  <c:v>222.321</c:v>
                </c:pt>
                <c:pt idx="207">
                  <c:v>188.232</c:v>
                </c:pt>
                <c:pt idx="208">
                  <c:v>158.41900000000001</c:v>
                </c:pt>
                <c:pt idx="209">
                  <c:v>132.65100000000001</c:v>
                </c:pt>
                <c:pt idx="210">
                  <c:v>111.06100000000001</c:v>
                </c:pt>
                <c:pt idx="211">
                  <c:v>93.000299999999996</c:v>
                </c:pt>
                <c:pt idx="212">
                  <c:v>78.281899999999993</c:v>
                </c:pt>
                <c:pt idx="213">
                  <c:v>66.400899999999993</c:v>
                </c:pt>
                <c:pt idx="214">
                  <c:v>56.573500000000003</c:v>
                </c:pt>
                <c:pt idx="215">
                  <c:v>48.544499999999999</c:v>
                </c:pt>
                <c:pt idx="216">
                  <c:v>42.066600000000001</c:v>
                </c:pt>
                <c:pt idx="217">
                  <c:v>36.984999999999999</c:v>
                </c:pt>
                <c:pt idx="218">
                  <c:v>32.761600000000001</c:v>
                </c:pt>
                <c:pt idx="219">
                  <c:v>29.659300000000002</c:v>
                </c:pt>
                <c:pt idx="220">
                  <c:v>27.7209</c:v>
                </c:pt>
                <c:pt idx="221">
                  <c:v>26.793500000000002</c:v>
                </c:pt>
                <c:pt idx="222">
                  <c:v>26.715699999999998</c:v>
                </c:pt>
                <c:pt idx="223">
                  <c:v>27.576599999999999</c:v>
                </c:pt>
                <c:pt idx="224">
                  <c:v>29.4267</c:v>
                </c:pt>
                <c:pt idx="225">
                  <c:v>32.767299999999999</c:v>
                </c:pt>
                <c:pt idx="226">
                  <c:v>37.542400000000001</c:v>
                </c:pt>
                <c:pt idx="227">
                  <c:v>43.505800000000001</c:v>
                </c:pt>
                <c:pt idx="228">
                  <c:v>50.809899999999999</c:v>
                </c:pt>
                <c:pt idx="229">
                  <c:v>59.476599999999998</c:v>
                </c:pt>
                <c:pt idx="230">
                  <c:v>68.935299999999998</c:v>
                </c:pt>
                <c:pt idx="231">
                  <c:v>79.070700000000002</c:v>
                </c:pt>
                <c:pt idx="232">
                  <c:v>90.065200000000004</c:v>
                </c:pt>
                <c:pt idx="233">
                  <c:v>101.30800000000001</c:v>
                </c:pt>
                <c:pt idx="234">
                  <c:v>111.724</c:v>
                </c:pt>
                <c:pt idx="235">
                  <c:v>121.22</c:v>
                </c:pt>
                <c:pt idx="236">
                  <c:v>129.554</c:v>
                </c:pt>
                <c:pt idx="237">
                  <c:v>136.44900000000001</c:v>
                </c:pt>
                <c:pt idx="238">
                  <c:v>141.85300000000001</c:v>
                </c:pt>
                <c:pt idx="239">
                  <c:v>144.81800000000001</c:v>
                </c:pt>
                <c:pt idx="240">
                  <c:v>145.54499999999999</c:v>
                </c:pt>
                <c:pt idx="241">
                  <c:v>144.68</c:v>
                </c:pt>
                <c:pt idx="242">
                  <c:v>142.07</c:v>
                </c:pt>
                <c:pt idx="243">
                  <c:v>137.357</c:v>
                </c:pt>
                <c:pt idx="244">
                  <c:v>131.30099999999999</c:v>
                </c:pt>
                <c:pt idx="245">
                  <c:v>124.759</c:v>
                </c:pt>
                <c:pt idx="246">
                  <c:v>117.746</c:v>
                </c:pt>
                <c:pt idx="247">
                  <c:v>110.273</c:v>
                </c:pt>
                <c:pt idx="248">
                  <c:v>102.753</c:v>
                </c:pt>
                <c:pt idx="249">
                  <c:v>95.262799999999999</c:v>
                </c:pt>
                <c:pt idx="250">
                  <c:v>88.673699999999997</c:v>
                </c:pt>
                <c:pt idx="251">
                  <c:v>82.910399999999996</c:v>
                </c:pt>
                <c:pt idx="252">
                  <c:v>77.717100000000002</c:v>
                </c:pt>
                <c:pt idx="253">
                  <c:v>74.110500000000002</c:v>
                </c:pt>
                <c:pt idx="254">
                  <c:v>72.553299999999993</c:v>
                </c:pt>
                <c:pt idx="255">
                  <c:v>76.753100000000003</c:v>
                </c:pt>
                <c:pt idx="256">
                  <c:v>86.770300000000006</c:v>
                </c:pt>
                <c:pt idx="257">
                  <c:v>101.863</c:v>
                </c:pt>
                <c:pt idx="258">
                  <c:v>121.379</c:v>
                </c:pt>
                <c:pt idx="259">
                  <c:v>144.346</c:v>
                </c:pt>
                <c:pt idx="260">
                  <c:v>169.001</c:v>
                </c:pt>
                <c:pt idx="261">
                  <c:v>194.37799999999999</c:v>
                </c:pt>
                <c:pt idx="262">
                  <c:v>218.334</c:v>
                </c:pt>
                <c:pt idx="263">
                  <c:v>240.32400000000001</c:v>
                </c:pt>
                <c:pt idx="264">
                  <c:v>258.63099999999997</c:v>
                </c:pt>
                <c:pt idx="265">
                  <c:v>273.19499999999999</c:v>
                </c:pt>
                <c:pt idx="266">
                  <c:v>280.77999999999997</c:v>
                </c:pt>
                <c:pt idx="267">
                  <c:v>281.71199999999999</c:v>
                </c:pt>
                <c:pt idx="268">
                  <c:v>277.05200000000002</c:v>
                </c:pt>
                <c:pt idx="269">
                  <c:v>267.589</c:v>
                </c:pt>
                <c:pt idx="270">
                  <c:v>254.19900000000001</c:v>
                </c:pt>
                <c:pt idx="271">
                  <c:v>238.59</c:v>
                </c:pt>
                <c:pt idx="272">
                  <c:v>221.75899999999999</c:v>
                </c:pt>
                <c:pt idx="273">
                  <c:v>205.98099999999999</c:v>
                </c:pt>
                <c:pt idx="274">
                  <c:v>191.60900000000001</c:v>
                </c:pt>
                <c:pt idx="275">
                  <c:v>179.28700000000001</c:v>
                </c:pt>
                <c:pt idx="276">
                  <c:v>168.917</c:v>
                </c:pt>
                <c:pt idx="277">
                  <c:v>159.98099999999999</c:v>
                </c:pt>
                <c:pt idx="278">
                  <c:v>151.72900000000001</c:v>
                </c:pt>
                <c:pt idx="279">
                  <c:v>143.72300000000001</c:v>
                </c:pt>
                <c:pt idx="280">
                  <c:v>136.03200000000001</c:v>
                </c:pt>
                <c:pt idx="281">
                  <c:v>128.46799999999999</c:v>
                </c:pt>
                <c:pt idx="282">
                  <c:v>120.69</c:v>
                </c:pt>
                <c:pt idx="283">
                  <c:v>112.715</c:v>
                </c:pt>
                <c:pt idx="284">
                  <c:v>104.462</c:v>
                </c:pt>
                <c:pt idx="285">
                  <c:v>96.247699999999995</c:v>
                </c:pt>
                <c:pt idx="286">
                  <c:v>88.332400000000007</c:v>
                </c:pt>
                <c:pt idx="287">
                  <c:v>80.548100000000005</c:v>
                </c:pt>
                <c:pt idx="288">
                  <c:v>72.784599999999998</c:v>
                </c:pt>
                <c:pt idx="289">
                  <c:v>65.408199999999994</c:v>
                </c:pt>
                <c:pt idx="290">
                  <c:v>58.636600000000001</c:v>
                </c:pt>
                <c:pt idx="291">
                  <c:v>52.392000000000003</c:v>
                </c:pt>
                <c:pt idx="292">
                  <c:v>46.809800000000003</c:v>
                </c:pt>
                <c:pt idx="293">
                  <c:v>42.234699999999997</c:v>
                </c:pt>
                <c:pt idx="294">
                  <c:v>38.596200000000003</c:v>
                </c:pt>
                <c:pt idx="295">
                  <c:v>35.715000000000003</c:v>
                </c:pt>
                <c:pt idx="296">
                  <c:v>33.391800000000003</c:v>
                </c:pt>
                <c:pt idx="297">
                  <c:v>31.542400000000001</c:v>
                </c:pt>
                <c:pt idx="298">
                  <c:v>30.135300000000001</c:v>
                </c:pt>
                <c:pt idx="299">
                  <c:v>29.160599999999999</c:v>
                </c:pt>
                <c:pt idx="300">
                  <c:v>28.568200000000001</c:v>
                </c:pt>
                <c:pt idx="301">
                  <c:v>28.122299999999999</c:v>
                </c:pt>
                <c:pt idx="302">
                  <c:v>27.63</c:v>
                </c:pt>
                <c:pt idx="303">
                  <c:v>27.023800000000001</c:v>
                </c:pt>
                <c:pt idx="304">
                  <c:v>26.340399999999999</c:v>
                </c:pt>
                <c:pt idx="305">
                  <c:v>25.613099999999999</c:v>
                </c:pt>
                <c:pt idx="306">
                  <c:v>24.904499999999999</c:v>
                </c:pt>
                <c:pt idx="307">
                  <c:v>24.246200000000002</c:v>
                </c:pt>
                <c:pt idx="308">
                  <c:v>23.567799999999998</c:v>
                </c:pt>
                <c:pt idx="309">
                  <c:v>22.833200000000001</c:v>
                </c:pt>
                <c:pt idx="310">
                  <c:v>22.146000000000001</c:v>
                </c:pt>
                <c:pt idx="311">
                  <c:v>21.527999999999999</c:v>
                </c:pt>
                <c:pt idx="312">
                  <c:v>21.044799999999999</c:v>
                </c:pt>
                <c:pt idx="313">
                  <c:v>20.697500000000002</c:v>
                </c:pt>
                <c:pt idx="314">
                  <c:v>20.499199999999998</c:v>
                </c:pt>
                <c:pt idx="315">
                  <c:v>20.393699999999999</c:v>
                </c:pt>
                <c:pt idx="316">
                  <c:v>20.296500000000002</c:v>
                </c:pt>
                <c:pt idx="317">
                  <c:v>20.188099999999999</c:v>
                </c:pt>
                <c:pt idx="318">
                  <c:v>20.042100000000001</c:v>
                </c:pt>
                <c:pt idx="319">
                  <c:v>19.901700000000002</c:v>
                </c:pt>
                <c:pt idx="320">
                  <c:v>19.782</c:v>
                </c:pt>
                <c:pt idx="321">
                  <c:v>19.551300000000001</c:v>
                </c:pt>
                <c:pt idx="322">
                  <c:v>19.182600000000001</c:v>
                </c:pt>
                <c:pt idx="323">
                  <c:v>18.738</c:v>
                </c:pt>
                <c:pt idx="324">
                  <c:v>18.2668</c:v>
                </c:pt>
                <c:pt idx="325">
                  <c:v>17.799299999999999</c:v>
                </c:pt>
                <c:pt idx="326">
                  <c:v>17.3476</c:v>
                </c:pt>
                <c:pt idx="327">
                  <c:v>16.930900000000001</c:v>
                </c:pt>
                <c:pt idx="328">
                  <c:v>16.5167</c:v>
                </c:pt>
                <c:pt idx="329">
                  <c:v>16.064</c:v>
                </c:pt>
                <c:pt idx="330">
                  <c:v>15.568300000000001</c:v>
                </c:pt>
                <c:pt idx="331">
                  <c:v>15.1211</c:v>
                </c:pt>
                <c:pt idx="332">
                  <c:v>14.8079</c:v>
                </c:pt>
                <c:pt idx="333">
                  <c:v>14.629099999999999</c:v>
                </c:pt>
                <c:pt idx="334">
                  <c:v>14.468299999999999</c:v>
                </c:pt>
                <c:pt idx="335">
                  <c:v>14.1389</c:v>
                </c:pt>
                <c:pt idx="336">
                  <c:v>13.6883</c:v>
                </c:pt>
                <c:pt idx="337">
                  <c:v>13.286</c:v>
                </c:pt>
                <c:pt idx="338">
                  <c:v>13.063000000000001</c:v>
                </c:pt>
                <c:pt idx="339">
                  <c:v>13.010300000000001</c:v>
                </c:pt>
                <c:pt idx="340">
                  <c:v>12.9034</c:v>
                </c:pt>
                <c:pt idx="341">
                  <c:v>12.659000000000001</c:v>
                </c:pt>
                <c:pt idx="342">
                  <c:v>12.287599999999999</c:v>
                </c:pt>
                <c:pt idx="343">
                  <c:v>11.7689</c:v>
                </c:pt>
                <c:pt idx="344">
                  <c:v>11.1126</c:v>
                </c:pt>
                <c:pt idx="345">
                  <c:v>10.436299999999999</c:v>
                </c:pt>
                <c:pt idx="346">
                  <c:v>9.9472799999999992</c:v>
                </c:pt>
                <c:pt idx="347">
                  <c:v>9.6257199999999994</c:v>
                </c:pt>
                <c:pt idx="348">
                  <c:v>9.3433799999999998</c:v>
                </c:pt>
                <c:pt idx="349">
                  <c:v>8.9789600000000007</c:v>
                </c:pt>
                <c:pt idx="350">
                  <c:v>8.5288299999999992</c:v>
                </c:pt>
                <c:pt idx="351">
                  <c:v>8.2444000000000006</c:v>
                </c:pt>
                <c:pt idx="352">
                  <c:v>8.3618100000000002</c:v>
                </c:pt>
                <c:pt idx="353">
                  <c:v>8.8996999999999993</c:v>
                </c:pt>
                <c:pt idx="354">
                  <c:v>9.6920300000000008</c:v>
                </c:pt>
                <c:pt idx="355">
                  <c:v>10.736800000000001</c:v>
                </c:pt>
                <c:pt idx="356">
                  <c:v>12.248799999999999</c:v>
                </c:pt>
                <c:pt idx="357">
                  <c:v>14.2005</c:v>
                </c:pt>
                <c:pt idx="358">
                  <c:v>16.367899999999999</c:v>
                </c:pt>
                <c:pt idx="359">
                  <c:v>18.654299999999999</c:v>
                </c:pt>
                <c:pt idx="360">
                  <c:v>20.9603</c:v>
                </c:pt>
                <c:pt idx="361">
                  <c:v>23.103899999999999</c:v>
                </c:pt>
                <c:pt idx="362">
                  <c:v>24.922599999999999</c:v>
                </c:pt>
                <c:pt idx="363">
                  <c:v>26.315999999999999</c:v>
                </c:pt>
                <c:pt idx="364">
                  <c:v>27.142399999999999</c:v>
                </c:pt>
                <c:pt idx="365">
                  <c:v>27.412400000000002</c:v>
                </c:pt>
                <c:pt idx="366">
                  <c:v>27.218699999999998</c:v>
                </c:pt>
                <c:pt idx="367">
                  <c:v>26.536999999999999</c:v>
                </c:pt>
                <c:pt idx="368">
                  <c:v>25.315100000000001</c:v>
                </c:pt>
                <c:pt idx="369">
                  <c:v>23.713200000000001</c:v>
                </c:pt>
                <c:pt idx="370">
                  <c:v>21.863800000000001</c:v>
                </c:pt>
                <c:pt idx="371">
                  <c:v>19.8505</c:v>
                </c:pt>
                <c:pt idx="372">
                  <c:v>17.755600000000001</c:v>
                </c:pt>
                <c:pt idx="373">
                  <c:v>15.7628</c:v>
                </c:pt>
                <c:pt idx="374">
                  <c:v>13.967000000000001</c:v>
                </c:pt>
                <c:pt idx="375">
                  <c:v>12.3666</c:v>
                </c:pt>
                <c:pt idx="376">
                  <c:v>11.040900000000001</c:v>
                </c:pt>
                <c:pt idx="377">
                  <c:v>9.9488900000000005</c:v>
                </c:pt>
                <c:pt idx="378">
                  <c:v>8.9231099999999994</c:v>
                </c:pt>
                <c:pt idx="379">
                  <c:v>7.9981499999999999</c:v>
                </c:pt>
                <c:pt idx="380">
                  <c:v>7.2167599999999998</c:v>
                </c:pt>
                <c:pt idx="381">
                  <c:v>6.5287800000000002</c:v>
                </c:pt>
                <c:pt idx="382">
                  <c:v>5.9280299999999997</c:v>
                </c:pt>
                <c:pt idx="383">
                  <c:v>5.5105199999999996</c:v>
                </c:pt>
                <c:pt idx="384">
                  <c:v>5.3652199999999999</c:v>
                </c:pt>
                <c:pt idx="385">
                  <c:v>5.3868499999999999</c:v>
                </c:pt>
                <c:pt idx="386">
                  <c:v>5.2864500000000003</c:v>
                </c:pt>
                <c:pt idx="387">
                  <c:v>5.0191699999999999</c:v>
                </c:pt>
                <c:pt idx="388">
                  <c:v>4.7801499999999999</c:v>
                </c:pt>
                <c:pt idx="389">
                  <c:v>4.6099899999999998</c:v>
                </c:pt>
                <c:pt idx="390">
                  <c:v>4.61104</c:v>
                </c:pt>
                <c:pt idx="391">
                  <c:v>4.6110199999999999</c:v>
                </c:pt>
                <c:pt idx="392">
                  <c:v>4.4191399999999996</c:v>
                </c:pt>
                <c:pt idx="393">
                  <c:v>4.2533599999999998</c:v>
                </c:pt>
                <c:pt idx="394">
                  <c:v>4.2682700000000002</c:v>
                </c:pt>
                <c:pt idx="395">
                  <c:v>4.45289</c:v>
                </c:pt>
                <c:pt idx="396">
                  <c:v>4.6599500000000003</c:v>
                </c:pt>
                <c:pt idx="397">
                  <c:v>4.5547899999999997</c:v>
                </c:pt>
                <c:pt idx="398">
                  <c:v>4.4466599999999996</c:v>
                </c:pt>
                <c:pt idx="399">
                  <c:v>4.5764800000000001</c:v>
                </c:pt>
                <c:pt idx="400">
                  <c:v>4.6372900000000001</c:v>
                </c:pt>
                <c:pt idx="401">
                  <c:v>4.3519600000000001</c:v>
                </c:pt>
                <c:pt idx="402">
                  <c:v>4.2282799999999998</c:v>
                </c:pt>
                <c:pt idx="403">
                  <c:v>4.5686600000000004</c:v>
                </c:pt>
                <c:pt idx="404">
                  <c:v>4.7474800000000004</c:v>
                </c:pt>
                <c:pt idx="405">
                  <c:v>4.6035399999999997</c:v>
                </c:pt>
                <c:pt idx="406">
                  <c:v>4.4893700000000001</c:v>
                </c:pt>
                <c:pt idx="407">
                  <c:v>4.30823</c:v>
                </c:pt>
                <c:pt idx="408">
                  <c:v>4.2671099999999997</c:v>
                </c:pt>
                <c:pt idx="409">
                  <c:v>4.4188299999999998</c:v>
                </c:pt>
                <c:pt idx="410">
                  <c:v>4.5488999999999997</c:v>
                </c:pt>
                <c:pt idx="411">
                  <c:v>4.5298699999999998</c:v>
                </c:pt>
                <c:pt idx="412">
                  <c:v>4.3918600000000003</c:v>
                </c:pt>
                <c:pt idx="413">
                  <c:v>4.0480700000000001</c:v>
                </c:pt>
                <c:pt idx="414">
                  <c:v>3.4718100000000001</c:v>
                </c:pt>
                <c:pt idx="415">
                  <c:v>3.1720700000000002</c:v>
                </c:pt>
                <c:pt idx="416">
                  <c:v>3.1541700000000001</c:v>
                </c:pt>
                <c:pt idx="417">
                  <c:v>2.9644400000000002</c:v>
                </c:pt>
                <c:pt idx="418">
                  <c:v>2.7223899999999999</c:v>
                </c:pt>
                <c:pt idx="419">
                  <c:v>2.7193999999999998</c:v>
                </c:pt>
                <c:pt idx="420">
                  <c:v>2.64079</c:v>
                </c:pt>
                <c:pt idx="421">
                  <c:v>2.2094999999999998</c:v>
                </c:pt>
                <c:pt idx="422">
                  <c:v>1.95051</c:v>
                </c:pt>
                <c:pt idx="423">
                  <c:v>2.09687</c:v>
                </c:pt>
                <c:pt idx="424">
                  <c:v>2.22485</c:v>
                </c:pt>
                <c:pt idx="425">
                  <c:v>1.27078</c:v>
                </c:pt>
                <c:pt idx="426">
                  <c:v>1.1157900000000001</c:v>
                </c:pt>
                <c:pt idx="427">
                  <c:v>1.21668</c:v>
                </c:pt>
                <c:pt idx="428">
                  <c:v>1.2138800000000001</c:v>
                </c:pt>
                <c:pt idx="429">
                  <c:v>0.65020900000000004</c:v>
                </c:pt>
                <c:pt idx="43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DC-43F1-8BC7-CFDA07A5B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298984"/>
        <c:axId val="558293408"/>
      </c:scatterChart>
      <c:valAx>
        <c:axId val="558298984"/>
        <c:scaling>
          <c:orientation val="minMax"/>
          <c:max val="800"/>
          <c:min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ja-JP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 [nm]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1210811090967403"/>
              <c:y val="0.892266074571448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ja-JP"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_);[Red]\(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293408"/>
        <c:crosses val="autoZero"/>
        <c:crossBetween val="midCat"/>
      </c:valAx>
      <c:valAx>
        <c:axId val="55829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ja-JP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SPFD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1.9198313830884235E-2"/>
              <c:y val="0.42766399869804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ja-JP"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298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'Sample data'!$K$2</c:f>
              <c:strCache>
                <c:ptCount val="1"/>
                <c:pt idx="0">
                  <c:v>Blue Led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'Sample data'!$J$3:$J$402</c:f>
              <c:numCache>
                <c:formatCode>General</c:formatCode>
                <c:ptCount val="40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  <c:pt idx="220">
                  <c:v>601</c:v>
                </c:pt>
                <c:pt idx="221">
                  <c:v>602</c:v>
                </c:pt>
                <c:pt idx="222">
                  <c:v>603</c:v>
                </c:pt>
                <c:pt idx="223">
                  <c:v>604</c:v>
                </c:pt>
                <c:pt idx="224">
                  <c:v>605</c:v>
                </c:pt>
                <c:pt idx="225">
                  <c:v>606</c:v>
                </c:pt>
                <c:pt idx="226">
                  <c:v>607</c:v>
                </c:pt>
                <c:pt idx="227">
                  <c:v>608</c:v>
                </c:pt>
                <c:pt idx="228">
                  <c:v>609</c:v>
                </c:pt>
                <c:pt idx="229">
                  <c:v>610</c:v>
                </c:pt>
                <c:pt idx="230">
                  <c:v>611</c:v>
                </c:pt>
                <c:pt idx="231">
                  <c:v>612</c:v>
                </c:pt>
                <c:pt idx="232">
                  <c:v>613</c:v>
                </c:pt>
                <c:pt idx="233">
                  <c:v>614</c:v>
                </c:pt>
                <c:pt idx="234">
                  <c:v>615</c:v>
                </c:pt>
                <c:pt idx="235">
                  <c:v>616</c:v>
                </c:pt>
                <c:pt idx="236">
                  <c:v>617</c:v>
                </c:pt>
                <c:pt idx="237">
                  <c:v>618</c:v>
                </c:pt>
                <c:pt idx="238">
                  <c:v>619</c:v>
                </c:pt>
                <c:pt idx="239">
                  <c:v>620</c:v>
                </c:pt>
                <c:pt idx="240">
                  <c:v>621</c:v>
                </c:pt>
                <c:pt idx="241">
                  <c:v>622</c:v>
                </c:pt>
                <c:pt idx="242">
                  <c:v>623</c:v>
                </c:pt>
                <c:pt idx="243">
                  <c:v>624</c:v>
                </c:pt>
                <c:pt idx="244">
                  <c:v>625</c:v>
                </c:pt>
                <c:pt idx="245">
                  <c:v>626</c:v>
                </c:pt>
                <c:pt idx="246">
                  <c:v>627</c:v>
                </c:pt>
                <c:pt idx="247">
                  <c:v>628</c:v>
                </c:pt>
                <c:pt idx="248">
                  <c:v>629</c:v>
                </c:pt>
                <c:pt idx="249">
                  <c:v>630</c:v>
                </c:pt>
                <c:pt idx="250">
                  <c:v>631</c:v>
                </c:pt>
                <c:pt idx="251">
                  <c:v>632</c:v>
                </c:pt>
                <c:pt idx="252">
                  <c:v>633</c:v>
                </c:pt>
                <c:pt idx="253">
                  <c:v>634</c:v>
                </c:pt>
                <c:pt idx="254">
                  <c:v>635</c:v>
                </c:pt>
                <c:pt idx="255">
                  <c:v>636</c:v>
                </c:pt>
                <c:pt idx="256">
                  <c:v>637</c:v>
                </c:pt>
                <c:pt idx="257">
                  <c:v>638</c:v>
                </c:pt>
                <c:pt idx="258">
                  <c:v>639</c:v>
                </c:pt>
                <c:pt idx="259">
                  <c:v>640</c:v>
                </c:pt>
                <c:pt idx="260">
                  <c:v>641</c:v>
                </c:pt>
                <c:pt idx="261">
                  <c:v>642</c:v>
                </c:pt>
                <c:pt idx="262">
                  <c:v>643</c:v>
                </c:pt>
                <c:pt idx="263">
                  <c:v>644</c:v>
                </c:pt>
                <c:pt idx="264">
                  <c:v>645</c:v>
                </c:pt>
                <c:pt idx="265">
                  <c:v>646</c:v>
                </c:pt>
                <c:pt idx="266">
                  <c:v>647</c:v>
                </c:pt>
                <c:pt idx="267">
                  <c:v>648</c:v>
                </c:pt>
                <c:pt idx="268">
                  <c:v>649</c:v>
                </c:pt>
                <c:pt idx="269">
                  <c:v>650</c:v>
                </c:pt>
                <c:pt idx="270">
                  <c:v>651</c:v>
                </c:pt>
                <c:pt idx="271">
                  <c:v>652</c:v>
                </c:pt>
                <c:pt idx="272">
                  <c:v>653</c:v>
                </c:pt>
                <c:pt idx="273">
                  <c:v>654</c:v>
                </c:pt>
                <c:pt idx="274">
                  <c:v>655</c:v>
                </c:pt>
                <c:pt idx="275">
                  <c:v>656</c:v>
                </c:pt>
                <c:pt idx="276">
                  <c:v>657</c:v>
                </c:pt>
                <c:pt idx="277">
                  <c:v>658</c:v>
                </c:pt>
                <c:pt idx="278">
                  <c:v>659</c:v>
                </c:pt>
                <c:pt idx="279">
                  <c:v>660</c:v>
                </c:pt>
                <c:pt idx="280">
                  <c:v>661</c:v>
                </c:pt>
                <c:pt idx="281">
                  <c:v>662</c:v>
                </c:pt>
                <c:pt idx="282">
                  <c:v>663</c:v>
                </c:pt>
                <c:pt idx="283">
                  <c:v>664</c:v>
                </c:pt>
                <c:pt idx="284">
                  <c:v>665</c:v>
                </c:pt>
                <c:pt idx="285">
                  <c:v>666</c:v>
                </c:pt>
                <c:pt idx="286">
                  <c:v>667</c:v>
                </c:pt>
                <c:pt idx="287">
                  <c:v>668</c:v>
                </c:pt>
                <c:pt idx="288">
                  <c:v>669</c:v>
                </c:pt>
                <c:pt idx="289">
                  <c:v>670</c:v>
                </c:pt>
                <c:pt idx="290">
                  <c:v>671</c:v>
                </c:pt>
                <c:pt idx="291">
                  <c:v>672</c:v>
                </c:pt>
                <c:pt idx="292">
                  <c:v>673</c:v>
                </c:pt>
                <c:pt idx="293">
                  <c:v>674</c:v>
                </c:pt>
                <c:pt idx="294">
                  <c:v>675</c:v>
                </c:pt>
                <c:pt idx="295">
                  <c:v>676</c:v>
                </c:pt>
                <c:pt idx="296">
                  <c:v>677</c:v>
                </c:pt>
                <c:pt idx="297">
                  <c:v>678</c:v>
                </c:pt>
                <c:pt idx="298">
                  <c:v>679</c:v>
                </c:pt>
                <c:pt idx="299">
                  <c:v>680</c:v>
                </c:pt>
                <c:pt idx="300">
                  <c:v>681</c:v>
                </c:pt>
                <c:pt idx="301">
                  <c:v>682</c:v>
                </c:pt>
                <c:pt idx="302">
                  <c:v>683</c:v>
                </c:pt>
                <c:pt idx="303">
                  <c:v>684</c:v>
                </c:pt>
                <c:pt idx="304">
                  <c:v>685</c:v>
                </c:pt>
                <c:pt idx="305">
                  <c:v>686</c:v>
                </c:pt>
                <c:pt idx="306">
                  <c:v>687</c:v>
                </c:pt>
                <c:pt idx="307">
                  <c:v>688</c:v>
                </c:pt>
                <c:pt idx="308">
                  <c:v>689</c:v>
                </c:pt>
                <c:pt idx="309">
                  <c:v>690</c:v>
                </c:pt>
                <c:pt idx="310">
                  <c:v>691</c:v>
                </c:pt>
                <c:pt idx="311">
                  <c:v>692</c:v>
                </c:pt>
                <c:pt idx="312">
                  <c:v>693</c:v>
                </c:pt>
                <c:pt idx="313">
                  <c:v>694</c:v>
                </c:pt>
                <c:pt idx="314">
                  <c:v>695</c:v>
                </c:pt>
                <c:pt idx="315">
                  <c:v>696</c:v>
                </c:pt>
                <c:pt idx="316">
                  <c:v>697</c:v>
                </c:pt>
                <c:pt idx="317">
                  <c:v>698</c:v>
                </c:pt>
                <c:pt idx="318">
                  <c:v>699</c:v>
                </c:pt>
                <c:pt idx="319">
                  <c:v>700</c:v>
                </c:pt>
                <c:pt idx="320">
                  <c:v>701</c:v>
                </c:pt>
                <c:pt idx="321">
                  <c:v>702</c:v>
                </c:pt>
                <c:pt idx="322">
                  <c:v>703</c:v>
                </c:pt>
                <c:pt idx="323">
                  <c:v>704</c:v>
                </c:pt>
                <c:pt idx="324">
                  <c:v>705</c:v>
                </c:pt>
                <c:pt idx="325">
                  <c:v>706</c:v>
                </c:pt>
                <c:pt idx="326">
                  <c:v>707</c:v>
                </c:pt>
                <c:pt idx="327">
                  <c:v>708</c:v>
                </c:pt>
                <c:pt idx="328">
                  <c:v>709</c:v>
                </c:pt>
                <c:pt idx="329">
                  <c:v>710</c:v>
                </c:pt>
                <c:pt idx="330">
                  <c:v>711</c:v>
                </c:pt>
                <c:pt idx="331">
                  <c:v>712</c:v>
                </c:pt>
                <c:pt idx="332">
                  <c:v>713</c:v>
                </c:pt>
                <c:pt idx="333">
                  <c:v>714</c:v>
                </c:pt>
                <c:pt idx="334">
                  <c:v>715</c:v>
                </c:pt>
                <c:pt idx="335">
                  <c:v>716</c:v>
                </c:pt>
                <c:pt idx="336">
                  <c:v>717</c:v>
                </c:pt>
                <c:pt idx="337">
                  <c:v>718</c:v>
                </c:pt>
                <c:pt idx="338">
                  <c:v>719</c:v>
                </c:pt>
                <c:pt idx="339">
                  <c:v>720</c:v>
                </c:pt>
                <c:pt idx="340">
                  <c:v>721</c:v>
                </c:pt>
                <c:pt idx="341">
                  <c:v>722</c:v>
                </c:pt>
                <c:pt idx="342">
                  <c:v>723</c:v>
                </c:pt>
                <c:pt idx="343">
                  <c:v>724</c:v>
                </c:pt>
                <c:pt idx="344">
                  <c:v>725</c:v>
                </c:pt>
                <c:pt idx="345">
                  <c:v>726</c:v>
                </c:pt>
                <c:pt idx="346">
                  <c:v>727</c:v>
                </c:pt>
                <c:pt idx="347">
                  <c:v>728</c:v>
                </c:pt>
                <c:pt idx="348">
                  <c:v>729</c:v>
                </c:pt>
                <c:pt idx="349">
                  <c:v>730</c:v>
                </c:pt>
                <c:pt idx="350">
                  <c:v>731</c:v>
                </c:pt>
                <c:pt idx="351">
                  <c:v>732</c:v>
                </c:pt>
                <c:pt idx="352">
                  <c:v>733</c:v>
                </c:pt>
                <c:pt idx="353">
                  <c:v>734</c:v>
                </c:pt>
                <c:pt idx="354">
                  <c:v>735</c:v>
                </c:pt>
                <c:pt idx="355">
                  <c:v>736</c:v>
                </c:pt>
                <c:pt idx="356">
                  <c:v>737</c:v>
                </c:pt>
                <c:pt idx="357">
                  <c:v>738</c:v>
                </c:pt>
                <c:pt idx="358">
                  <c:v>739</c:v>
                </c:pt>
                <c:pt idx="359">
                  <c:v>740</c:v>
                </c:pt>
                <c:pt idx="360">
                  <c:v>741</c:v>
                </c:pt>
                <c:pt idx="361">
                  <c:v>742</c:v>
                </c:pt>
                <c:pt idx="362">
                  <c:v>743</c:v>
                </c:pt>
                <c:pt idx="363">
                  <c:v>744</c:v>
                </c:pt>
                <c:pt idx="364">
                  <c:v>745</c:v>
                </c:pt>
                <c:pt idx="365">
                  <c:v>746</c:v>
                </c:pt>
                <c:pt idx="366">
                  <c:v>747</c:v>
                </c:pt>
                <c:pt idx="367">
                  <c:v>748</c:v>
                </c:pt>
                <c:pt idx="368">
                  <c:v>749</c:v>
                </c:pt>
                <c:pt idx="369">
                  <c:v>750</c:v>
                </c:pt>
                <c:pt idx="370">
                  <c:v>751</c:v>
                </c:pt>
                <c:pt idx="371">
                  <c:v>752</c:v>
                </c:pt>
                <c:pt idx="372">
                  <c:v>753</c:v>
                </c:pt>
                <c:pt idx="373">
                  <c:v>754</c:v>
                </c:pt>
                <c:pt idx="374">
                  <c:v>755</c:v>
                </c:pt>
                <c:pt idx="375">
                  <c:v>756</c:v>
                </c:pt>
                <c:pt idx="376">
                  <c:v>757</c:v>
                </c:pt>
                <c:pt idx="377">
                  <c:v>758</c:v>
                </c:pt>
                <c:pt idx="378">
                  <c:v>759</c:v>
                </c:pt>
                <c:pt idx="379">
                  <c:v>760</c:v>
                </c:pt>
                <c:pt idx="380">
                  <c:v>761</c:v>
                </c:pt>
                <c:pt idx="381">
                  <c:v>762</c:v>
                </c:pt>
                <c:pt idx="382">
                  <c:v>763</c:v>
                </c:pt>
                <c:pt idx="383">
                  <c:v>764</c:v>
                </c:pt>
                <c:pt idx="384">
                  <c:v>765</c:v>
                </c:pt>
                <c:pt idx="385">
                  <c:v>766</c:v>
                </c:pt>
                <c:pt idx="386">
                  <c:v>767</c:v>
                </c:pt>
                <c:pt idx="387">
                  <c:v>768</c:v>
                </c:pt>
                <c:pt idx="388">
                  <c:v>769</c:v>
                </c:pt>
                <c:pt idx="389">
                  <c:v>770</c:v>
                </c:pt>
                <c:pt idx="390">
                  <c:v>771</c:v>
                </c:pt>
                <c:pt idx="391">
                  <c:v>772</c:v>
                </c:pt>
                <c:pt idx="392">
                  <c:v>773</c:v>
                </c:pt>
                <c:pt idx="393">
                  <c:v>774</c:v>
                </c:pt>
                <c:pt idx="394">
                  <c:v>775</c:v>
                </c:pt>
                <c:pt idx="395">
                  <c:v>776</c:v>
                </c:pt>
                <c:pt idx="396">
                  <c:v>777</c:v>
                </c:pt>
                <c:pt idx="397">
                  <c:v>778</c:v>
                </c:pt>
                <c:pt idx="398">
                  <c:v>779</c:v>
                </c:pt>
                <c:pt idx="399">
                  <c:v>780</c:v>
                </c:pt>
              </c:numCache>
            </c:numRef>
          </c:xVal>
          <c:yVal>
            <c:numRef>
              <c:f>'Sample data'!$K$3:$K$402</c:f>
              <c:numCache>
                <c:formatCode>General</c:formatCode>
                <c:ptCount val="400"/>
                <c:pt idx="0">
                  <c:v>1.0443416000000001E-3</c:v>
                </c:pt>
                <c:pt idx="1">
                  <c:v>1.5434558000000001E-3</c:v>
                </c:pt>
                <c:pt idx="2">
                  <c:v>1.9843625000000001E-3</c:v>
                </c:pt>
                <c:pt idx="3">
                  <c:v>2.3091689999999998E-3</c:v>
                </c:pt>
                <c:pt idx="4">
                  <c:v>1.9815557000000001E-3</c:v>
                </c:pt>
                <c:pt idx="5">
                  <c:v>1.9709314000000001E-3</c:v>
                </c:pt>
                <c:pt idx="6">
                  <c:v>1.8527076000000001E-3</c:v>
                </c:pt>
                <c:pt idx="7">
                  <c:v>1.6216454E-3</c:v>
                </c:pt>
                <c:pt idx="8">
                  <c:v>1.3422943000000001E-3</c:v>
                </c:pt>
                <c:pt idx="9">
                  <c:v>1.1066757999999999E-3</c:v>
                </c:pt>
                <c:pt idx="10" formatCode="0.00E+00">
                  <c:v>9.0650869999999998E-40</c:v>
                </c:pt>
                <c:pt idx="11" formatCode="0.00E+00">
                  <c:v>7.383771E-40</c:v>
                </c:pt>
                <c:pt idx="12" formatCode="0.00E+00">
                  <c:v>6.5738440000000003E-40</c:v>
                </c:pt>
                <c:pt idx="13" formatCode="0.00E+00">
                  <c:v>6.7399173999999998E-40</c:v>
                </c:pt>
                <c:pt idx="14" formatCode="0.00E+00">
                  <c:v>8.4111373999999992E-40</c:v>
                </c:pt>
                <c:pt idx="15">
                  <c:v>1.1015132E-3</c:v>
                </c:pt>
                <c:pt idx="16">
                  <c:v>1.3323376E-3</c:v>
                </c:pt>
                <c:pt idx="17">
                  <c:v>1.4604761999999999E-3</c:v>
                </c:pt>
                <c:pt idx="18">
                  <c:v>1.4893558E-3</c:v>
                </c:pt>
                <c:pt idx="19">
                  <c:v>1.4680631E-3</c:v>
                </c:pt>
                <c:pt idx="20">
                  <c:v>1.5019418E-3</c:v>
                </c:pt>
                <c:pt idx="21">
                  <c:v>1.6536649000000001E-3</c:v>
                </c:pt>
                <c:pt idx="22">
                  <c:v>1.8593193E-3</c:v>
                </c:pt>
                <c:pt idx="23">
                  <c:v>2.0498059999999999E-3</c:v>
                </c:pt>
                <c:pt idx="24">
                  <c:v>2.1343170000000002E-3</c:v>
                </c:pt>
                <c:pt idx="25">
                  <c:v>2.0492165000000001E-3</c:v>
                </c:pt>
                <c:pt idx="26">
                  <c:v>1.8780858000000001E-3</c:v>
                </c:pt>
                <c:pt idx="27">
                  <c:v>1.7304509E-3</c:v>
                </c:pt>
                <c:pt idx="28">
                  <c:v>1.7408587999999999E-3</c:v>
                </c:pt>
                <c:pt idx="29">
                  <c:v>1.9273032000000001E-3</c:v>
                </c:pt>
                <c:pt idx="30">
                  <c:v>2.1930777000000001E-3</c:v>
                </c:pt>
                <c:pt idx="31">
                  <c:v>2.35045E-3</c:v>
                </c:pt>
                <c:pt idx="32">
                  <c:v>2.3283472000000002E-3</c:v>
                </c:pt>
                <c:pt idx="33">
                  <c:v>2.2671042999999999E-3</c:v>
                </c:pt>
                <c:pt idx="34">
                  <c:v>2.2804247999999999E-3</c:v>
                </c:pt>
                <c:pt idx="35">
                  <c:v>2.4221970000000001E-3</c:v>
                </c:pt>
                <c:pt idx="36">
                  <c:v>2.7095457000000001E-3</c:v>
                </c:pt>
                <c:pt idx="37">
                  <c:v>3.187718E-3</c:v>
                </c:pt>
                <c:pt idx="38">
                  <c:v>3.5513191999999999E-3</c:v>
                </c:pt>
                <c:pt idx="39">
                  <c:v>3.7629243000000001E-3</c:v>
                </c:pt>
                <c:pt idx="40">
                  <c:v>4.0244510000000001E-3</c:v>
                </c:pt>
                <c:pt idx="41">
                  <c:v>4.2607419999999997E-3</c:v>
                </c:pt>
                <c:pt idx="42">
                  <c:v>4.4230776999999999E-3</c:v>
                </c:pt>
                <c:pt idx="43">
                  <c:v>4.6513129999999998E-3</c:v>
                </c:pt>
                <c:pt idx="44">
                  <c:v>4.9920110000000002E-3</c:v>
                </c:pt>
                <c:pt idx="45">
                  <c:v>5.4514899999999998E-3</c:v>
                </c:pt>
                <c:pt idx="46">
                  <c:v>6.0075865999999999E-3</c:v>
                </c:pt>
                <c:pt idx="47">
                  <c:v>6.5432299999999997E-3</c:v>
                </c:pt>
                <c:pt idx="48">
                  <c:v>6.8846927000000002E-3</c:v>
                </c:pt>
                <c:pt idx="49">
                  <c:v>7.3976805E-3</c:v>
                </c:pt>
                <c:pt idx="50">
                  <c:v>8.1449130000000002E-3</c:v>
                </c:pt>
                <c:pt idx="51">
                  <c:v>8.9833039999999992E-3</c:v>
                </c:pt>
                <c:pt idx="52">
                  <c:v>1.0008524E-2</c:v>
                </c:pt>
                <c:pt idx="53">
                  <c:v>1.1251383E-2</c:v>
                </c:pt>
                <c:pt idx="54">
                  <c:v>1.2756076E-2</c:v>
                </c:pt>
                <c:pt idx="55">
                  <c:v>1.4614353E-2</c:v>
                </c:pt>
                <c:pt idx="56">
                  <c:v>1.6739206E-2</c:v>
                </c:pt>
                <c:pt idx="57">
                  <c:v>1.9179616E-2</c:v>
                </c:pt>
                <c:pt idx="58">
                  <c:v>2.2129553999999999E-2</c:v>
                </c:pt>
                <c:pt idx="59">
                  <c:v>2.5846526000000002E-2</c:v>
                </c:pt>
                <c:pt idx="60">
                  <c:v>3.0375211999999999E-2</c:v>
                </c:pt>
                <c:pt idx="61">
                  <c:v>3.5516552999999999E-2</c:v>
                </c:pt>
                <c:pt idx="62">
                  <c:v>4.1374835999999998E-2</c:v>
                </c:pt>
                <c:pt idx="63">
                  <c:v>4.8378464000000003E-2</c:v>
                </c:pt>
                <c:pt idx="64">
                  <c:v>5.6385350000000001E-2</c:v>
                </c:pt>
                <c:pt idx="65">
                  <c:v>6.5087190000000003E-2</c:v>
                </c:pt>
                <c:pt idx="66">
                  <c:v>7.5101429999999997E-2</c:v>
                </c:pt>
                <c:pt idx="67">
                  <c:v>8.6787639999999999E-2</c:v>
                </c:pt>
                <c:pt idx="68">
                  <c:v>0.10015207499999999</c:v>
                </c:pt>
                <c:pt idx="69">
                  <c:v>0.11543398000000001</c:v>
                </c:pt>
                <c:pt idx="70">
                  <c:v>0.13280383000000001</c:v>
                </c:pt>
                <c:pt idx="71">
                  <c:v>0.15345766999999999</c:v>
                </c:pt>
                <c:pt idx="72">
                  <c:v>0.177897</c:v>
                </c:pt>
                <c:pt idx="73">
                  <c:v>0.20613343000000001</c:v>
                </c:pt>
                <c:pt idx="74">
                  <c:v>0.2389551</c:v>
                </c:pt>
                <c:pt idx="75">
                  <c:v>0.27707510000000002</c:v>
                </c:pt>
                <c:pt idx="76">
                  <c:v>0.32075535999999999</c:v>
                </c:pt>
                <c:pt idx="77">
                  <c:v>0.36913182999999999</c:v>
                </c:pt>
                <c:pt idx="78">
                  <c:v>0.42181184999999999</c:v>
                </c:pt>
                <c:pt idx="79">
                  <c:v>0.47909184999999999</c:v>
                </c:pt>
                <c:pt idx="80">
                  <c:v>0.54063810000000001</c:v>
                </c:pt>
                <c:pt idx="81">
                  <c:v>0.60533740000000003</c:v>
                </c:pt>
                <c:pt idx="82">
                  <c:v>0.6706048</c:v>
                </c:pt>
                <c:pt idx="83">
                  <c:v>0.73447799999999996</c:v>
                </c:pt>
                <c:pt idx="84">
                  <c:v>0.7958423</c:v>
                </c:pt>
                <c:pt idx="85">
                  <c:v>0.85273564000000002</c:v>
                </c:pt>
                <c:pt idx="86">
                  <c:v>0.9016149</c:v>
                </c:pt>
                <c:pt idx="87">
                  <c:v>0.94154910000000003</c:v>
                </c:pt>
                <c:pt idx="88">
                  <c:v>0.97179899999999997</c:v>
                </c:pt>
                <c:pt idx="89">
                  <c:v>0.99141645</c:v>
                </c:pt>
                <c:pt idx="90">
                  <c:v>1</c:v>
                </c:pt>
                <c:pt idx="91">
                  <c:v>0.99844794999999997</c:v>
                </c:pt>
                <c:pt idx="92">
                  <c:v>0.9869327</c:v>
                </c:pt>
                <c:pt idx="93">
                  <c:v>0.96571284999999996</c:v>
                </c:pt>
                <c:pt idx="94">
                  <c:v>0.93686247</c:v>
                </c:pt>
                <c:pt idx="95">
                  <c:v>0.90156760000000002</c:v>
                </c:pt>
                <c:pt idx="96">
                  <c:v>0.86040545000000002</c:v>
                </c:pt>
                <c:pt idx="97">
                  <c:v>0.81685350000000001</c:v>
                </c:pt>
                <c:pt idx="98">
                  <c:v>0.77235319999999996</c:v>
                </c:pt>
                <c:pt idx="99">
                  <c:v>0.72771275000000002</c:v>
                </c:pt>
                <c:pt idx="100">
                  <c:v>0.68396290000000004</c:v>
                </c:pt>
                <c:pt idx="101">
                  <c:v>0.64179109999999995</c:v>
                </c:pt>
                <c:pt idx="102">
                  <c:v>0.60005200000000003</c:v>
                </c:pt>
                <c:pt idx="103">
                  <c:v>0.55888499999999997</c:v>
                </c:pt>
                <c:pt idx="104">
                  <c:v>0.52001595</c:v>
                </c:pt>
                <c:pt idx="105">
                  <c:v>0.48347040000000002</c:v>
                </c:pt>
                <c:pt idx="106">
                  <c:v>0.44877479999999997</c:v>
                </c:pt>
                <c:pt idx="107">
                  <c:v>0.41615337000000002</c:v>
                </c:pt>
                <c:pt idx="108">
                  <c:v>0.38535609999999998</c:v>
                </c:pt>
                <c:pt idx="109">
                  <c:v>0.35582045000000001</c:v>
                </c:pt>
                <c:pt idx="110">
                  <c:v>0.32764720000000003</c:v>
                </c:pt>
                <c:pt idx="111">
                  <c:v>0.30136600000000002</c:v>
                </c:pt>
                <c:pt idx="112">
                  <c:v>0.27649133999999997</c:v>
                </c:pt>
                <c:pt idx="113">
                  <c:v>0.25338164000000002</c:v>
                </c:pt>
                <c:pt idx="114">
                  <c:v>0.23241854000000001</c:v>
                </c:pt>
                <c:pt idx="115">
                  <c:v>0.21274883</c:v>
                </c:pt>
                <c:pt idx="116">
                  <c:v>0.19424770999999999</c:v>
                </c:pt>
                <c:pt idx="117">
                  <c:v>0.17735259</c:v>
                </c:pt>
                <c:pt idx="118">
                  <c:v>0.1619498</c:v>
                </c:pt>
                <c:pt idx="119">
                  <c:v>0.14783756000000001</c:v>
                </c:pt>
                <c:pt idx="120">
                  <c:v>0.13504521999999999</c:v>
                </c:pt>
                <c:pt idx="121">
                  <c:v>0.12363179000000001</c:v>
                </c:pt>
                <c:pt idx="122">
                  <c:v>0.11329061</c:v>
                </c:pt>
                <c:pt idx="123">
                  <c:v>0.10379805</c:v>
                </c:pt>
                <c:pt idx="124">
                  <c:v>9.4966480000000006E-2</c:v>
                </c:pt>
                <c:pt idx="125">
                  <c:v>8.6661234000000004E-2</c:v>
                </c:pt>
                <c:pt idx="126">
                  <c:v>7.9202510000000004E-2</c:v>
                </c:pt>
                <c:pt idx="127">
                  <c:v>7.2652149999999999E-2</c:v>
                </c:pt>
                <c:pt idx="128">
                  <c:v>6.6601369999999993E-2</c:v>
                </c:pt>
                <c:pt idx="129">
                  <c:v>6.0994774000000002E-2</c:v>
                </c:pt>
                <c:pt idx="130">
                  <c:v>5.611269E-2</c:v>
                </c:pt>
                <c:pt idx="131">
                  <c:v>5.1937091999999997E-2</c:v>
                </c:pt>
                <c:pt idx="132">
                  <c:v>4.7985239999999998E-2</c:v>
                </c:pt>
                <c:pt idx="133">
                  <c:v>4.4086373999999998E-2</c:v>
                </c:pt>
                <c:pt idx="134">
                  <c:v>4.0351430000000001E-2</c:v>
                </c:pt>
                <c:pt idx="135">
                  <c:v>3.6951604999999998E-2</c:v>
                </c:pt>
                <c:pt idx="136">
                  <c:v>3.4268136999999997E-2</c:v>
                </c:pt>
                <c:pt idx="137">
                  <c:v>3.2034814000000002E-2</c:v>
                </c:pt>
                <c:pt idx="138">
                  <c:v>2.9774185000000002E-2</c:v>
                </c:pt>
                <c:pt idx="139">
                  <c:v>2.7769507999999998E-2</c:v>
                </c:pt>
                <c:pt idx="140">
                  <c:v>2.6060259999999998E-2</c:v>
                </c:pt>
                <c:pt idx="141">
                  <c:v>2.4224684E-2</c:v>
                </c:pt>
                <c:pt idx="142">
                  <c:v>2.2277398E-2</c:v>
                </c:pt>
                <c:pt idx="143">
                  <c:v>2.0637006999999999E-2</c:v>
                </c:pt>
                <c:pt idx="144">
                  <c:v>1.9327704000000001E-2</c:v>
                </c:pt>
                <c:pt idx="145">
                  <c:v>1.8310748000000002E-2</c:v>
                </c:pt>
                <c:pt idx="146">
                  <c:v>1.7266409999999999E-2</c:v>
                </c:pt>
                <c:pt idx="147">
                  <c:v>1.6076922E-2</c:v>
                </c:pt>
                <c:pt idx="148">
                  <c:v>1.4923919000000001E-2</c:v>
                </c:pt>
                <c:pt idx="149">
                  <c:v>1.3879827000000001E-2</c:v>
                </c:pt>
                <c:pt idx="150">
                  <c:v>1.2862457000000001E-2</c:v>
                </c:pt>
                <c:pt idx="151">
                  <c:v>1.1836576999999999E-2</c:v>
                </c:pt>
                <c:pt idx="152">
                  <c:v>1.0927477999999999E-2</c:v>
                </c:pt>
                <c:pt idx="153">
                  <c:v>1.0120515E-2</c:v>
                </c:pt>
                <c:pt idx="154">
                  <c:v>9.3577550000000006E-3</c:v>
                </c:pt>
                <c:pt idx="155">
                  <c:v>8.6000179999999992E-3</c:v>
                </c:pt>
                <c:pt idx="156">
                  <c:v>7.8402479999999993E-3</c:v>
                </c:pt>
                <c:pt idx="157">
                  <c:v>7.2277649999999997E-3</c:v>
                </c:pt>
                <c:pt idx="158">
                  <c:v>6.8307463000000001E-3</c:v>
                </c:pt>
                <c:pt idx="159">
                  <c:v>6.6248225000000004E-3</c:v>
                </c:pt>
                <c:pt idx="160">
                  <c:v>6.3867719999999998E-3</c:v>
                </c:pt>
                <c:pt idx="161">
                  <c:v>6.0697542999999998E-3</c:v>
                </c:pt>
                <c:pt idx="162">
                  <c:v>5.7455086999999997E-3</c:v>
                </c:pt>
                <c:pt idx="163">
                  <c:v>5.4876439999999999E-3</c:v>
                </c:pt>
                <c:pt idx="164">
                  <c:v>5.3071359999999996E-3</c:v>
                </c:pt>
                <c:pt idx="165">
                  <c:v>5.2012782999999998E-3</c:v>
                </c:pt>
                <c:pt idx="166">
                  <c:v>5.1468722999999999E-3</c:v>
                </c:pt>
                <c:pt idx="167">
                  <c:v>5.0165330000000001E-3</c:v>
                </c:pt>
                <c:pt idx="168">
                  <c:v>4.8259130000000003E-3</c:v>
                </c:pt>
                <c:pt idx="169">
                  <c:v>4.6262884999999998E-3</c:v>
                </c:pt>
                <c:pt idx="170">
                  <c:v>4.3499838000000002E-3</c:v>
                </c:pt>
                <c:pt idx="171">
                  <c:v>4.1207090000000002E-3</c:v>
                </c:pt>
                <c:pt idx="172">
                  <c:v>3.9033266000000001E-3</c:v>
                </c:pt>
                <c:pt idx="173">
                  <c:v>3.6980028E-3</c:v>
                </c:pt>
                <c:pt idx="174">
                  <c:v>3.5632362000000001E-3</c:v>
                </c:pt>
                <c:pt idx="175">
                  <c:v>3.4324331E-3</c:v>
                </c:pt>
                <c:pt idx="176">
                  <c:v>3.2048839999999999E-3</c:v>
                </c:pt>
                <c:pt idx="177">
                  <c:v>2.9215460000000001E-3</c:v>
                </c:pt>
                <c:pt idx="178">
                  <c:v>2.7832134999999998E-3</c:v>
                </c:pt>
                <c:pt idx="179">
                  <c:v>2.7212069999999998E-3</c:v>
                </c:pt>
                <c:pt idx="180">
                  <c:v>2.5432005E-3</c:v>
                </c:pt>
                <c:pt idx="181">
                  <c:v>2.3325276999999998E-3</c:v>
                </c:pt>
                <c:pt idx="182">
                  <c:v>2.1582163999999998E-3</c:v>
                </c:pt>
                <c:pt idx="183">
                  <c:v>2.0664055000000001E-3</c:v>
                </c:pt>
                <c:pt idx="184">
                  <c:v>2.0896725000000001E-3</c:v>
                </c:pt>
                <c:pt idx="185">
                  <c:v>2.1335662E-3</c:v>
                </c:pt>
                <c:pt idx="186">
                  <c:v>2.139143E-3</c:v>
                </c:pt>
                <c:pt idx="187">
                  <c:v>2.1374776999999998E-3</c:v>
                </c:pt>
                <c:pt idx="188">
                  <c:v>2.1570483000000001E-3</c:v>
                </c:pt>
                <c:pt idx="189">
                  <c:v>2.1612559999999999E-3</c:v>
                </c:pt>
                <c:pt idx="190">
                  <c:v>2.2290598000000001E-3</c:v>
                </c:pt>
                <c:pt idx="191">
                  <c:v>2.3844695999999999E-3</c:v>
                </c:pt>
                <c:pt idx="192">
                  <c:v>2.3851492000000001E-3</c:v>
                </c:pt>
                <c:pt idx="193">
                  <c:v>2.2830164999999999E-3</c:v>
                </c:pt>
                <c:pt idx="194">
                  <c:v>2.2247286999999998E-3</c:v>
                </c:pt>
                <c:pt idx="195">
                  <c:v>2.1799088000000002E-3</c:v>
                </c:pt>
                <c:pt idx="196">
                  <c:v>2.1022288000000001E-3</c:v>
                </c:pt>
                <c:pt idx="197">
                  <c:v>1.9977993999999999E-3</c:v>
                </c:pt>
                <c:pt idx="198">
                  <c:v>1.9201234000000001E-3</c:v>
                </c:pt>
                <c:pt idx="199">
                  <c:v>1.8597959999999999E-3</c:v>
                </c:pt>
                <c:pt idx="200">
                  <c:v>1.7731774E-3</c:v>
                </c:pt>
                <c:pt idx="201">
                  <c:v>1.5981311000000001E-3</c:v>
                </c:pt>
                <c:pt idx="202">
                  <c:v>1.3871478000000001E-3</c:v>
                </c:pt>
                <c:pt idx="203">
                  <c:v>1.3852274999999999E-3</c:v>
                </c:pt>
                <c:pt idx="204">
                  <c:v>1.4879488000000001E-3</c:v>
                </c:pt>
                <c:pt idx="205">
                  <c:v>1.529281E-3</c:v>
                </c:pt>
                <c:pt idx="206">
                  <c:v>1.5352383000000001E-3</c:v>
                </c:pt>
                <c:pt idx="207">
                  <c:v>1.5299655000000001E-3</c:v>
                </c:pt>
                <c:pt idx="208">
                  <c:v>1.5871189999999999E-3</c:v>
                </c:pt>
                <c:pt idx="209">
                  <c:v>1.7197968000000001E-3</c:v>
                </c:pt>
                <c:pt idx="210">
                  <c:v>1.8700968E-3</c:v>
                </c:pt>
                <c:pt idx="211">
                  <c:v>1.9804813999999998E-3</c:v>
                </c:pt>
                <c:pt idx="212">
                  <c:v>2.0215516000000001E-3</c:v>
                </c:pt>
                <c:pt idx="213">
                  <c:v>2.0504999999999998E-3</c:v>
                </c:pt>
                <c:pt idx="214">
                  <c:v>2.0523389999999998E-3</c:v>
                </c:pt>
                <c:pt idx="215">
                  <c:v>2.0406541999999999E-3</c:v>
                </c:pt>
                <c:pt idx="216">
                  <c:v>2.0200982999999998E-3</c:v>
                </c:pt>
                <c:pt idx="217">
                  <c:v>1.9109775000000001E-3</c:v>
                </c:pt>
                <c:pt idx="218">
                  <c:v>1.7554133E-3</c:v>
                </c:pt>
                <c:pt idx="219">
                  <c:v>1.6114869E-3</c:v>
                </c:pt>
                <c:pt idx="220">
                  <c:v>1.4599857E-3</c:v>
                </c:pt>
                <c:pt idx="221">
                  <c:v>1.2796057000000001E-3</c:v>
                </c:pt>
                <c:pt idx="222">
                  <c:v>1.0984234E-3</c:v>
                </c:pt>
                <c:pt idx="223" formatCode="0.00E+00">
                  <c:v>9.7241600000000005E-40</c:v>
                </c:pt>
                <c:pt idx="224" formatCode="0.00E+00">
                  <c:v>9.2220375999999993E-40</c:v>
                </c:pt>
                <c:pt idx="225" formatCode="0.00E+00">
                  <c:v>9.0760003999999993E-40</c:v>
                </c:pt>
                <c:pt idx="226" formatCode="0.00E+00">
                  <c:v>9.0870819999999996E-40</c:v>
                </c:pt>
                <c:pt idx="227" formatCode="0.00E+00">
                  <c:v>8.9505325999999997E-40</c:v>
                </c:pt>
                <c:pt idx="228" formatCode="0.00E+00">
                  <c:v>8.9199909999999995E-40</c:v>
                </c:pt>
                <c:pt idx="229" formatCode="0.00E+00">
                  <c:v>9.2309043999999995E-40</c:v>
                </c:pt>
                <c:pt idx="230" formatCode="0.00E+00">
                  <c:v>9.4088765999999997E-40</c:v>
                </c:pt>
                <c:pt idx="231" formatCode="0.00E+00">
                  <c:v>9.0063893000000006E-40</c:v>
                </c:pt>
                <c:pt idx="232" formatCode="0.00E+00">
                  <c:v>8.2181120000000006E-40</c:v>
                </c:pt>
                <c:pt idx="233" formatCode="0.00E+00">
                  <c:v>8.2136669999999998E-40</c:v>
                </c:pt>
                <c:pt idx="234" formatCode="0.00E+00">
                  <c:v>8.8291810000000004E-40</c:v>
                </c:pt>
                <c:pt idx="235" formatCode="0.00E+00">
                  <c:v>8.295161E-40</c:v>
                </c:pt>
                <c:pt idx="236" formatCode="0.00E+00">
                  <c:v>6.8684360000000002E-40</c:v>
                </c:pt>
                <c:pt idx="237" formatCode="0.00E+00">
                  <c:v>5.2287020000000001E-40</c:v>
                </c:pt>
                <c:pt idx="238" formatCode="0.00E+00">
                  <c:v>4.5499854999999997E-40</c:v>
                </c:pt>
                <c:pt idx="239" formatCode="0.00E+00">
                  <c:v>5.5940077000000004E-40</c:v>
                </c:pt>
                <c:pt idx="240" formatCode="0.00E+00">
                  <c:v>6.3768802999999998E-40</c:v>
                </c:pt>
                <c:pt idx="241" formatCode="0.00E+00">
                  <c:v>6.5308413000000002E-40</c:v>
                </c:pt>
                <c:pt idx="242" formatCode="0.00E+00">
                  <c:v>7.1735324999999996E-40</c:v>
                </c:pt>
                <c:pt idx="243" formatCode="0.00E+00">
                  <c:v>8.3000839999999998E-40</c:v>
                </c:pt>
                <c:pt idx="244" formatCode="0.00E+00">
                  <c:v>9.0302870000000001E-40</c:v>
                </c:pt>
                <c:pt idx="245" formatCode="0.00E+00">
                  <c:v>9.3104419999999997E-40</c:v>
                </c:pt>
                <c:pt idx="246" formatCode="0.00E+00">
                  <c:v>9.5431216000000005E-40</c:v>
                </c:pt>
                <c:pt idx="247">
                  <c:v>1.0411311000000001E-3</c:v>
                </c:pt>
                <c:pt idx="248">
                  <c:v>1.1941603E-3</c:v>
                </c:pt>
                <c:pt idx="249">
                  <c:v>1.2922563E-3</c:v>
                </c:pt>
                <c:pt idx="250">
                  <c:v>1.2822247E-3</c:v>
                </c:pt>
                <c:pt idx="251">
                  <c:v>1.2605899E-3</c:v>
                </c:pt>
                <c:pt idx="252">
                  <c:v>1.2766037999999999E-3</c:v>
                </c:pt>
                <c:pt idx="253">
                  <c:v>1.3462389999999999E-3</c:v>
                </c:pt>
                <c:pt idx="254">
                  <c:v>1.3999982E-3</c:v>
                </c:pt>
                <c:pt idx="255">
                  <c:v>1.3975312000000001E-3</c:v>
                </c:pt>
                <c:pt idx="256">
                  <c:v>1.3630069E-3</c:v>
                </c:pt>
                <c:pt idx="257">
                  <c:v>1.336875E-3</c:v>
                </c:pt>
                <c:pt idx="258">
                  <c:v>1.2902281000000001E-3</c:v>
                </c:pt>
                <c:pt idx="259">
                  <c:v>1.1890697999999999E-3</c:v>
                </c:pt>
                <c:pt idx="260">
                  <c:v>1.0421059999999999E-3</c:v>
                </c:pt>
                <c:pt idx="261" formatCode="0.00E+00">
                  <c:v>9.0104759999999995E-40</c:v>
                </c:pt>
                <c:pt idx="262" formatCode="0.00E+00">
                  <c:v>8.2380936E-40</c:v>
                </c:pt>
                <c:pt idx="263" formatCode="0.00E+00">
                  <c:v>7.9194749999999999E-40</c:v>
                </c:pt>
                <c:pt idx="264" formatCode="0.00E+00">
                  <c:v>7.3244400000000002E-40</c:v>
                </c:pt>
                <c:pt idx="265" formatCode="0.00E+00">
                  <c:v>6.2462920000000002E-40</c:v>
                </c:pt>
                <c:pt idx="266" formatCode="0.00E+00">
                  <c:v>5.1508756999999999E-40</c:v>
                </c:pt>
                <c:pt idx="267" formatCode="0.00E+00">
                  <c:v>4.5454457999999998E-40</c:v>
                </c:pt>
                <c:pt idx="268" formatCode="0.00E+00">
                  <c:v>4.3452566000000003E-40</c:v>
                </c:pt>
                <c:pt idx="269" formatCode="0.00E+00">
                  <c:v>3.9328887999999998E-40</c:v>
                </c:pt>
                <c:pt idx="270" formatCode="0.00E+00">
                  <c:v>3.4141804999999998E-40</c:v>
                </c:pt>
                <c:pt idx="271" formatCode="0.00E+00">
                  <c:v>3.2405936999999999E-40</c:v>
                </c:pt>
                <c:pt idx="272" formatCode="0.00E+00">
                  <c:v>3.4609680000000001E-40</c:v>
                </c:pt>
                <c:pt idx="273" formatCode="0.00E+00">
                  <c:v>3.758056E-40</c:v>
                </c:pt>
                <c:pt idx="274" formatCode="0.00E+00">
                  <c:v>3.4613743999999998E-40</c:v>
                </c:pt>
                <c:pt idx="275" formatCode="0.00E+00">
                  <c:v>2.8514670000000002E-40</c:v>
                </c:pt>
                <c:pt idx="276" formatCode="0.00E+00">
                  <c:v>3.1245977000000001E-40</c:v>
                </c:pt>
                <c:pt idx="277" formatCode="0.00E+00">
                  <c:v>3.7344173000000001E-40</c:v>
                </c:pt>
                <c:pt idx="278" formatCode="0.00E+00">
                  <c:v>3.9722832E-40</c:v>
                </c:pt>
                <c:pt idx="279" formatCode="0.00E+00">
                  <c:v>4.6629718000000001E-40</c:v>
                </c:pt>
                <c:pt idx="280" formatCode="0.00E+00">
                  <c:v>5.8448367000000003E-40</c:v>
                </c:pt>
                <c:pt idx="281" formatCode="0.00E+00">
                  <c:v>6.5392970000000004E-40</c:v>
                </c:pt>
                <c:pt idx="282" formatCode="0.00E+00">
                  <c:v>6.7213404999999999E-40</c:v>
                </c:pt>
                <c:pt idx="283" formatCode="0.00E+00">
                  <c:v>6.6505279999999996E-40</c:v>
                </c:pt>
                <c:pt idx="284" formatCode="0.00E+00">
                  <c:v>6.5862339999999997E-40</c:v>
                </c:pt>
                <c:pt idx="285" formatCode="0.00E+00">
                  <c:v>6.8455555999999996E-40</c:v>
                </c:pt>
                <c:pt idx="286" formatCode="0.00E+00">
                  <c:v>6.8163599999999999E-40</c:v>
                </c:pt>
                <c:pt idx="287" formatCode="0.00E+00">
                  <c:v>6.0250839999999996E-40</c:v>
                </c:pt>
                <c:pt idx="288" formatCode="0.00E+00">
                  <c:v>5.3002447000000003E-40</c:v>
                </c:pt>
                <c:pt idx="289" formatCode="0.00E+00">
                  <c:v>5.3136580000000002E-40</c:v>
                </c:pt>
                <c:pt idx="290" formatCode="0.00E+00">
                  <c:v>5.5209245000000003E-40</c:v>
                </c:pt>
                <c:pt idx="291" formatCode="0.00E+00">
                  <c:v>5.5702839999999996E-40</c:v>
                </c:pt>
                <c:pt idx="292" formatCode="0.00E+00">
                  <c:v>5.9456843999999998E-40</c:v>
                </c:pt>
                <c:pt idx="293" formatCode="0.00E+00">
                  <c:v>6.5261279999999998E-40</c:v>
                </c:pt>
                <c:pt idx="294" formatCode="0.00E+00">
                  <c:v>6.7722482999999999E-40</c:v>
                </c:pt>
                <c:pt idx="295" formatCode="0.00E+00">
                  <c:v>6.4981279999999997E-40</c:v>
                </c:pt>
                <c:pt idx="296" formatCode="0.00E+00">
                  <c:v>5.8009190000000001E-40</c:v>
                </c:pt>
                <c:pt idx="297" formatCode="0.00E+00">
                  <c:v>5.253974E-40</c:v>
                </c:pt>
                <c:pt idx="298" formatCode="0.00E+00">
                  <c:v>5.1100079999999998E-40</c:v>
                </c:pt>
                <c:pt idx="299" formatCode="0.00E+00">
                  <c:v>5.1100079999999998E-40</c:v>
                </c:pt>
                <c:pt idx="300" formatCode="0.00E+00">
                  <c:v>4.8587284999999999E-40</c:v>
                </c:pt>
                <c:pt idx="301" formatCode="0.00E+00">
                  <c:v>4.045919E-40</c:v>
                </c:pt>
                <c:pt idx="302" formatCode="0.00E+00">
                  <c:v>3.2804980000000001E-40</c:v>
                </c:pt>
                <c:pt idx="303" formatCode="0.00E+00">
                  <c:v>2.9316830000000001E-40</c:v>
                </c:pt>
                <c:pt idx="304" formatCode="0.00E+00">
                  <c:v>2.5269378000000001E-40</c:v>
                </c:pt>
                <c:pt idx="305" formatCode="0.00E+00">
                  <c:v>2.2890721000000001E-40</c:v>
                </c:pt>
                <c:pt idx="306" formatCode="0.00E+00">
                  <c:v>2.7650060000000002E-40</c:v>
                </c:pt>
                <c:pt idx="307" formatCode="0.00E+00">
                  <c:v>3.3906236000000002E-40</c:v>
                </c:pt>
                <c:pt idx="308" formatCode="0.00E+00">
                  <c:v>3.7132026000000002E-40</c:v>
                </c:pt>
                <c:pt idx="309" formatCode="0.00E+00">
                  <c:v>4.4106940000000003E-40</c:v>
                </c:pt>
                <c:pt idx="310" formatCode="0.00E+00">
                  <c:v>5.4859520000000002E-40</c:v>
                </c:pt>
                <c:pt idx="311" formatCode="0.00E+00">
                  <c:v>6.0813360000000001E-40</c:v>
                </c:pt>
                <c:pt idx="312" formatCode="0.00E+00">
                  <c:v>6.3230767000000002E-40</c:v>
                </c:pt>
                <c:pt idx="313" formatCode="0.00E+00">
                  <c:v>6.6182770000000001E-40</c:v>
                </c:pt>
                <c:pt idx="314" formatCode="0.00E+00">
                  <c:v>7.4006715999999996E-40</c:v>
                </c:pt>
                <c:pt idx="315" formatCode="0.00E+00">
                  <c:v>9.0883880000000007E-40</c:v>
                </c:pt>
                <c:pt idx="316">
                  <c:v>1.0430819E-3</c:v>
                </c:pt>
                <c:pt idx="317">
                  <c:v>1.0406908E-3</c:v>
                </c:pt>
                <c:pt idx="318" formatCode="0.00E+00">
                  <c:v>9.9346200000000005E-40</c:v>
                </c:pt>
                <c:pt idx="319">
                  <c:v>1.012251E-3</c:v>
                </c:pt>
                <c:pt idx="320">
                  <c:v>1.0973207E-3</c:v>
                </c:pt>
                <c:pt idx="321">
                  <c:v>1.1770731000000001E-3</c:v>
                </c:pt>
                <c:pt idx="322">
                  <c:v>1.2444517E-3</c:v>
                </c:pt>
                <c:pt idx="323">
                  <c:v>1.2764428000000001E-3</c:v>
                </c:pt>
                <c:pt idx="324">
                  <c:v>1.2332528000000001E-3</c:v>
                </c:pt>
                <c:pt idx="325">
                  <c:v>1.1496500000000001E-3</c:v>
                </c:pt>
                <c:pt idx="326">
                  <c:v>1.0294232000000001E-3</c:v>
                </c:pt>
                <c:pt idx="327" formatCode="0.00E+00">
                  <c:v>9.0400229999999999E-40</c:v>
                </c:pt>
                <c:pt idx="328" formatCode="0.00E+00">
                  <c:v>8.3289656E-40</c:v>
                </c:pt>
                <c:pt idx="329" formatCode="0.00E+00">
                  <c:v>8.1150787000000005E-40</c:v>
                </c:pt>
                <c:pt idx="330" formatCode="0.00E+00">
                  <c:v>7.6046109999999997E-40</c:v>
                </c:pt>
                <c:pt idx="331" formatCode="0.00E+00">
                  <c:v>6.056421E-40</c:v>
                </c:pt>
                <c:pt idx="332" formatCode="0.00E+00">
                  <c:v>4.1836397999999998E-40</c:v>
                </c:pt>
                <c:pt idx="333" formatCode="0.00E+00">
                  <c:v>3.1521294000000002E-40</c:v>
                </c:pt>
                <c:pt idx="334" formatCode="0.00E+00">
                  <c:v>3.4143204999999999E-40</c:v>
                </c:pt>
                <c:pt idx="335" formatCode="0.00E+00">
                  <c:v>4.1743668000000002E-40</c:v>
                </c:pt>
                <c:pt idx="336" formatCode="0.00E+00">
                  <c:v>4.0062787999999997E-40</c:v>
                </c:pt>
                <c:pt idx="337" formatCode="0.00E+00">
                  <c:v>3.9204942999999996E-40</c:v>
                </c:pt>
                <c:pt idx="338" formatCode="0.00E+00">
                  <c:v>5.3698214000000003E-40</c:v>
                </c:pt>
                <c:pt idx="339" formatCode="0.00E+00">
                  <c:v>7.6268560000000002E-40</c:v>
                </c:pt>
                <c:pt idx="340">
                  <c:v>1.0267878E-3</c:v>
                </c:pt>
                <c:pt idx="341">
                  <c:v>1.4064607E-3</c:v>
                </c:pt>
                <c:pt idx="342">
                  <c:v>1.8648268E-3</c:v>
                </c:pt>
                <c:pt idx="343">
                  <c:v>2.2736831999999999E-3</c:v>
                </c:pt>
                <c:pt idx="344">
                  <c:v>2.5504326999999999E-3</c:v>
                </c:pt>
                <c:pt idx="345">
                  <c:v>2.5997557999999999E-3</c:v>
                </c:pt>
                <c:pt idx="346">
                  <c:v>2.5363326999999999E-3</c:v>
                </c:pt>
                <c:pt idx="347">
                  <c:v>2.4954393E-3</c:v>
                </c:pt>
                <c:pt idx="348">
                  <c:v>2.4154144E-3</c:v>
                </c:pt>
                <c:pt idx="349">
                  <c:v>2.2465204999999999E-3</c:v>
                </c:pt>
                <c:pt idx="350">
                  <c:v>2.0821326999999998E-3</c:v>
                </c:pt>
                <c:pt idx="351">
                  <c:v>1.9098990000000001E-3</c:v>
                </c:pt>
                <c:pt idx="352">
                  <c:v>1.6175995999999999E-3</c:v>
                </c:pt>
                <c:pt idx="353">
                  <c:v>1.2167282000000001E-3</c:v>
                </c:pt>
                <c:pt idx="354" formatCode="0.00E+00">
                  <c:v>8.2150099999999996E-40</c:v>
                </c:pt>
                <c:pt idx="355" formatCode="0.00E+00">
                  <c:v>5.2098570000000002E-40</c:v>
                </c:pt>
                <c:pt idx="356" formatCode="0.00E+00">
                  <c:v>3.8076395999999997E-40</c:v>
                </c:pt>
                <c:pt idx="357" formatCode="0.00E+00">
                  <c:v>3.3527163999999999E-40</c:v>
                </c:pt>
                <c:pt idx="358" formatCode="0.00E+00">
                  <c:v>3.2623293000000002E-40</c:v>
                </c:pt>
                <c:pt idx="359" formatCode="0.00E+00">
                  <c:v>3.3651313000000001E-40</c:v>
                </c:pt>
                <c:pt idx="360" formatCode="0.00E+00">
                  <c:v>3.9671769999999996E-40</c:v>
                </c:pt>
                <c:pt idx="361" formatCode="0.00E+00">
                  <c:v>5.1195173999999998E-40</c:v>
                </c:pt>
                <c:pt idx="362" formatCode="0.00E+00">
                  <c:v>5.5815170000000002E-40</c:v>
                </c:pt>
                <c:pt idx="363" formatCode="0.00E+00">
                  <c:v>4.9518456000000004E-40</c:v>
                </c:pt>
                <c:pt idx="364" formatCode="0.00E+00">
                  <c:v>4.3768999999999999E-40</c:v>
                </c:pt>
                <c:pt idx="365" formatCode="0.00E+00">
                  <c:v>4.3890944999999997E-40</c:v>
                </c:pt>
                <c:pt idx="366" formatCode="0.00E+00">
                  <c:v>5.2782190000000001E-40</c:v>
                </c:pt>
                <c:pt idx="367" formatCode="0.00E+00">
                  <c:v>6.7000930000000002E-40</c:v>
                </c:pt>
                <c:pt idx="368" formatCode="0.00E+00">
                  <c:v>8.2244886999999993E-40</c:v>
                </c:pt>
                <c:pt idx="369">
                  <c:v>1.022572E-3</c:v>
                </c:pt>
                <c:pt idx="370">
                  <c:v>1.2756353999999999E-3</c:v>
                </c:pt>
                <c:pt idx="371">
                  <c:v>1.3775613999999999E-3</c:v>
                </c:pt>
                <c:pt idx="372">
                  <c:v>1.2271300999999999E-3</c:v>
                </c:pt>
                <c:pt idx="373">
                  <c:v>1.0890616000000001E-3</c:v>
                </c:pt>
                <c:pt idx="374">
                  <c:v>1.0646553E-3</c:v>
                </c:pt>
                <c:pt idx="375">
                  <c:v>1.0742148E-3</c:v>
                </c:pt>
                <c:pt idx="376">
                  <c:v>1.1654447000000001E-3</c:v>
                </c:pt>
                <c:pt idx="377">
                  <c:v>1.4415716E-3</c:v>
                </c:pt>
                <c:pt idx="378">
                  <c:v>1.7161239E-3</c:v>
                </c:pt>
                <c:pt idx="379">
                  <c:v>1.7970073000000001E-3</c:v>
                </c:pt>
                <c:pt idx="380">
                  <c:v>1.7003278E-3</c:v>
                </c:pt>
                <c:pt idx="381">
                  <c:v>1.4555737E-3</c:v>
                </c:pt>
                <c:pt idx="382">
                  <c:v>1.2788916000000001E-3</c:v>
                </c:pt>
                <c:pt idx="383">
                  <c:v>1.2527732000000001E-3</c:v>
                </c:pt>
                <c:pt idx="384">
                  <c:v>1.2593458000000001E-3</c:v>
                </c:pt>
                <c:pt idx="385">
                  <c:v>1.3585752E-3</c:v>
                </c:pt>
                <c:pt idx="386">
                  <c:v>1.7729254E-3</c:v>
                </c:pt>
                <c:pt idx="387">
                  <c:v>2.1550443000000002E-3</c:v>
                </c:pt>
                <c:pt idx="388">
                  <c:v>1.9627209000000001E-3</c:v>
                </c:pt>
                <c:pt idx="389">
                  <c:v>1.6490223000000001E-3</c:v>
                </c:pt>
                <c:pt idx="390">
                  <c:v>1.6484325E-3</c:v>
                </c:pt>
                <c:pt idx="391">
                  <c:v>1.719379E-3</c:v>
                </c:pt>
                <c:pt idx="392">
                  <c:v>1.7552879E-3</c:v>
                </c:pt>
                <c:pt idx="393">
                  <c:v>1.8979168E-3</c:v>
                </c:pt>
                <c:pt idx="394">
                  <c:v>1.8279995E-3</c:v>
                </c:pt>
                <c:pt idx="395">
                  <c:v>1.9669092999999999E-3</c:v>
                </c:pt>
                <c:pt idx="396">
                  <c:v>1.8186204999999999E-3</c:v>
                </c:pt>
                <c:pt idx="397">
                  <c:v>1.7853959E-3</c:v>
                </c:pt>
                <c:pt idx="398">
                  <c:v>2.3783543000000002E-3</c:v>
                </c:pt>
                <c:pt idx="399">
                  <c:v>3.1877921000000001E-3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0C-4D4B-A9D6-3194F2406825}"/>
            </c:ext>
          </c:extLst>
        </c:ser>
        <c:ser>
          <c:idx val="1"/>
          <c:order val="1"/>
          <c:tx>
            <c:strRef>
              <c:f>'Sample data'!$L$2</c:f>
              <c:strCache>
                <c:ptCount val="1"/>
                <c:pt idx="0">
                  <c:v>Green LED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'Sample data'!$J$3:$J$402</c:f>
              <c:numCache>
                <c:formatCode>General</c:formatCode>
                <c:ptCount val="40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  <c:pt idx="220">
                  <c:v>601</c:v>
                </c:pt>
                <c:pt idx="221">
                  <c:v>602</c:v>
                </c:pt>
                <c:pt idx="222">
                  <c:v>603</c:v>
                </c:pt>
                <c:pt idx="223">
                  <c:v>604</c:v>
                </c:pt>
                <c:pt idx="224">
                  <c:v>605</c:v>
                </c:pt>
                <c:pt idx="225">
                  <c:v>606</c:v>
                </c:pt>
                <c:pt idx="226">
                  <c:v>607</c:v>
                </c:pt>
                <c:pt idx="227">
                  <c:v>608</c:v>
                </c:pt>
                <c:pt idx="228">
                  <c:v>609</c:v>
                </c:pt>
                <c:pt idx="229">
                  <c:v>610</c:v>
                </c:pt>
                <c:pt idx="230">
                  <c:v>611</c:v>
                </c:pt>
                <c:pt idx="231">
                  <c:v>612</c:v>
                </c:pt>
                <c:pt idx="232">
                  <c:v>613</c:v>
                </c:pt>
                <c:pt idx="233">
                  <c:v>614</c:v>
                </c:pt>
                <c:pt idx="234">
                  <c:v>615</c:v>
                </c:pt>
                <c:pt idx="235">
                  <c:v>616</c:v>
                </c:pt>
                <c:pt idx="236">
                  <c:v>617</c:v>
                </c:pt>
                <c:pt idx="237">
                  <c:v>618</c:v>
                </c:pt>
                <c:pt idx="238">
                  <c:v>619</c:v>
                </c:pt>
                <c:pt idx="239">
                  <c:v>620</c:v>
                </c:pt>
                <c:pt idx="240">
                  <c:v>621</c:v>
                </c:pt>
                <c:pt idx="241">
                  <c:v>622</c:v>
                </c:pt>
                <c:pt idx="242">
                  <c:v>623</c:v>
                </c:pt>
                <c:pt idx="243">
                  <c:v>624</c:v>
                </c:pt>
                <c:pt idx="244">
                  <c:v>625</c:v>
                </c:pt>
                <c:pt idx="245">
                  <c:v>626</c:v>
                </c:pt>
                <c:pt idx="246">
                  <c:v>627</c:v>
                </c:pt>
                <c:pt idx="247">
                  <c:v>628</c:v>
                </c:pt>
                <c:pt idx="248">
                  <c:v>629</c:v>
                </c:pt>
                <c:pt idx="249">
                  <c:v>630</c:v>
                </c:pt>
                <c:pt idx="250">
                  <c:v>631</c:v>
                </c:pt>
                <c:pt idx="251">
                  <c:v>632</c:v>
                </c:pt>
                <c:pt idx="252">
                  <c:v>633</c:v>
                </c:pt>
                <c:pt idx="253">
                  <c:v>634</c:v>
                </c:pt>
                <c:pt idx="254">
                  <c:v>635</c:v>
                </c:pt>
                <c:pt idx="255">
                  <c:v>636</c:v>
                </c:pt>
                <c:pt idx="256">
                  <c:v>637</c:v>
                </c:pt>
                <c:pt idx="257">
                  <c:v>638</c:v>
                </c:pt>
                <c:pt idx="258">
                  <c:v>639</c:v>
                </c:pt>
                <c:pt idx="259">
                  <c:v>640</c:v>
                </c:pt>
                <c:pt idx="260">
                  <c:v>641</c:v>
                </c:pt>
                <c:pt idx="261">
                  <c:v>642</c:v>
                </c:pt>
                <c:pt idx="262">
                  <c:v>643</c:v>
                </c:pt>
                <c:pt idx="263">
                  <c:v>644</c:v>
                </c:pt>
                <c:pt idx="264">
                  <c:v>645</c:v>
                </c:pt>
                <c:pt idx="265">
                  <c:v>646</c:v>
                </c:pt>
                <c:pt idx="266">
                  <c:v>647</c:v>
                </c:pt>
                <c:pt idx="267">
                  <c:v>648</c:v>
                </c:pt>
                <c:pt idx="268">
                  <c:v>649</c:v>
                </c:pt>
                <c:pt idx="269">
                  <c:v>650</c:v>
                </c:pt>
                <c:pt idx="270">
                  <c:v>651</c:v>
                </c:pt>
                <c:pt idx="271">
                  <c:v>652</c:v>
                </c:pt>
                <c:pt idx="272">
                  <c:v>653</c:v>
                </c:pt>
                <c:pt idx="273">
                  <c:v>654</c:v>
                </c:pt>
                <c:pt idx="274">
                  <c:v>655</c:v>
                </c:pt>
                <c:pt idx="275">
                  <c:v>656</c:v>
                </c:pt>
                <c:pt idx="276">
                  <c:v>657</c:v>
                </c:pt>
                <c:pt idx="277">
                  <c:v>658</c:v>
                </c:pt>
                <c:pt idx="278">
                  <c:v>659</c:v>
                </c:pt>
                <c:pt idx="279">
                  <c:v>660</c:v>
                </c:pt>
                <c:pt idx="280">
                  <c:v>661</c:v>
                </c:pt>
                <c:pt idx="281">
                  <c:v>662</c:v>
                </c:pt>
                <c:pt idx="282">
                  <c:v>663</c:v>
                </c:pt>
                <c:pt idx="283">
                  <c:v>664</c:v>
                </c:pt>
                <c:pt idx="284">
                  <c:v>665</c:v>
                </c:pt>
                <c:pt idx="285">
                  <c:v>666</c:v>
                </c:pt>
                <c:pt idx="286">
                  <c:v>667</c:v>
                </c:pt>
                <c:pt idx="287">
                  <c:v>668</c:v>
                </c:pt>
                <c:pt idx="288">
                  <c:v>669</c:v>
                </c:pt>
                <c:pt idx="289">
                  <c:v>670</c:v>
                </c:pt>
                <c:pt idx="290">
                  <c:v>671</c:v>
                </c:pt>
                <c:pt idx="291">
                  <c:v>672</c:v>
                </c:pt>
                <c:pt idx="292">
                  <c:v>673</c:v>
                </c:pt>
                <c:pt idx="293">
                  <c:v>674</c:v>
                </c:pt>
                <c:pt idx="294">
                  <c:v>675</c:v>
                </c:pt>
                <c:pt idx="295">
                  <c:v>676</c:v>
                </c:pt>
                <c:pt idx="296">
                  <c:v>677</c:v>
                </c:pt>
                <c:pt idx="297">
                  <c:v>678</c:v>
                </c:pt>
                <c:pt idx="298">
                  <c:v>679</c:v>
                </c:pt>
                <c:pt idx="299">
                  <c:v>680</c:v>
                </c:pt>
                <c:pt idx="300">
                  <c:v>681</c:v>
                </c:pt>
                <c:pt idx="301">
                  <c:v>682</c:v>
                </c:pt>
                <c:pt idx="302">
                  <c:v>683</c:v>
                </c:pt>
                <c:pt idx="303">
                  <c:v>684</c:v>
                </c:pt>
                <c:pt idx="304">
                  <c:v>685</c:v>
                </c:pt>
                <c:pt idx="305">
                  <c:v>686</c:v>
                </c:pt>
                <c:pt idx="306">
                  <c:v>687</c:v>
                </c:pt>
                <c:pt idx="307">
                  <c:v>688</c:v>
                </c:pt>
                <c:pt idx="308">
                  <c:v>689</c:v>
                </c:pt>
                <c:pt idx="309">
                  <c:v>690</c:v>
                </c:pt>
                <c:pt idx="310">
                  <c:v>691</c:v>
                </c:pt>
                <c:pt idx="311">
                  <c:v>692</c:v>
                </c:pt>
                <c:pt idx="312">
                  <c:v>693</c:v>
                </c:pt>
                <c:pt idx="313">
                  <c:v>694</c:v>
                </c:pt>
                <c:pt idx="314">
                  <c:v>695</c:v>
                </c:pt>
                <c:pt idx="315">
                  <c:v>696</c:v>
                </c:pt>
                <c:pt idx="316">
                  <c:v>697</c:v>
                </c:pt>
                <c:pt idx="317">
                  <c:v>698</c:v>
                </c:pt>
                <c:pt idx="318">
                  <c:v>699</c:v>
                </c:pt>
                <c:pt idx="319">
                  <c:v>700</c:v>
                </c:pt>
                <c:pt idx="320">
                  <c:v>701</c:v>
                </c:pt>
                <c:pt idx="321">
                  <c:v>702</c:v>
                </c:pt>
                <c:pt idx="322">
                  <c:v>703</c:v>
                </c:pt>
                <c:pt idx="323">
                  <c:v>704</c:v>
                </c:pt>
                <c:pt idx="324">
                  <c:v>705</c:v>
                </c:pt>
                <c:pt idx="325">
                  <c:v>706</c:v>
                </c:pt>
                <c:pt idx="326">
                  <c:v>707</c:v>
                </c:pt>
                <c:pt idx="327">
                  <c:v>708</c:v>
                </c:pt>
                <c:pt idx="328">
                  <c:v>709</c:v>
                </c:pt>
                <c:pt idx="329">
                  <c:v>710</c:v>
                </c:pt>
                <c:pt idx="330">
                  <c:v>711</c:v>
                </c:pt>
                <c:pt idx="331">
                  <c:v>712</c:v>
                </c:pt>
                <c:pt idx="332">
                  <c:v>713</c:v>
                </c:pt>
                <c:pt idx="333">
                  <c:v>714</c:v>
                </c:pt>
                <c:pt idx="334">
                  <c:v>715</c:v>
                </c:pt>
                <c:pt idx="335">
                  <c:v>716</c:v>
                </c:pt>
                <c:pt idx="336">
                  <c:v>717</c:v>
                </c:pt>
                <c:pt idx="337">
                  <c:v>718</c:v>
                </c:pt>
                <c:pt idx="338">
                  <c:v>719</c:v>
                </c:pt>
                <c:pt idx="339">
                  <c:v>720</c:v>
                </c:pt>
                <c:pt idx="340">
                  <c:v>721</c:v>
                </c:pt>
                <c:pt idx="341">
                  <c:v>722</c:v>
                </c:pt>
                <c:pt idx="342">
                  <c:v>723</c:v>
                </c:pt>
                <c:pt idx="343">
                  <c:v>724</c:v>
                </c:pt>
                <c:pt idx="344">
                  <c:v>725</c:v>
                </c:pt>
                <c:pt idx="345">
                  <c:v>726</c:v>
                </c:pt>
                <c:pt idx="346">
                  <c:v>727</c:v>
                </c:pt>
                <c:pt idx="347">
                  <c:v>728</c:v>
                </c:pt>
                <c:pt idx="348">
                  <c:v>729</c:v>
                </c:pt>
                <c:pt idx="349">
                  <c:v>730</c:v>
                </c:pt>
                <c:pt idx="350">
                  <c:v>731</c:v>
                </c:pt>
                <c:pt idx="351">
                  <c:v>732</c:v>
                </c:pt>
                <c:pt idx="352">
                  <c:v>733</c:v>
                </c:pt>
                <c:pt idx="353">
                  <c:v>734</c:v>
                </c:pt>
                <c:pt idx="354">
                  <c:v>735</c:v>
                </c:pt>
                <c:pt idx="355">
                  <c:v>736</c:v>
                </c:pt>
                <c:pt idx="356">
                  <c:v>737</c:v>
                </c:pt>
                <c:pt idx="357">
                  <c:v>738</c:v>
                </c:pt>
                <c:pt idx="358">
                  <c:v>739</c:v>
                </c:pt>
                <c:pt idx="359">
                  <c:v>740</c:v>
                </c:pt>
                <c:pt idx="360">
                  <c:v>741</c:v>
                </c:pt>
                <c:pt idx="361">
                  <c:v>742</c:v>
                </c:pt>
                <c:pt idx="362">
                  <c:v>743</c:v>
                </c:pt>
                <c:pt idx="363">
                  <c:v>744</c:v>
                </c:pt>
                <c:pt idx="364">
                  <c:v>745</c:v>
                </c:pt>
                <c:pt idx="365">
                  <c:v>746</c:v>
                </c:pt>
                <c:pt idx="366">
                  <c:v>747</c:v>
                </c:pt>
                <c:pt idx="367">
                  <c:v>748</c:v>
                </c:pt>
                <c:pt idx="368">
                  <c:v>749</c:v>
                </c:pt>
                <c:pt idx="369">
                  <c:v>750</c:v>
                </c:pt>
                <c:pt idx="370">
                  <c:v>751</c:v>
                </c:pt>
                <c:pt idx="371">
                  <c:v>752</c:v>
                </c:pt>
                <c:pt idx="372">
                  <c:v>753</c:v>
                </c:pt>
                <c:pt idx="373">
                  <c:v>754</c:v>
                </c:pt>
                <c:pt idx="374">
                  <c:v>755</c:v>
                </c:pt>
                <c:pt idx="375">
                  <c:v>756</c:v>
                </c:pt>
                <c:pt idx="376">
                  <c:v>757</c:v>
                </c:pt>
                <c:pt idx="377">
                  <c:v>758</c:v>
                </c:pt>
                <c:pt idx="378">
                  <c:v>759</c:v>
                </c:pt>
                <c:pt idx="379">
                  <c:v>760</c:v>
                </c:pt>
                <c:pt idx="380">
                  <c:v>761</c:v>
                </c:pt>
                <c:pt idx="381">
                  <c:v>762</c:v>
                </c:pt>
                <c:pt idx="382">
                  <c:v>763</c:v>
                </c:pt>
                <c:pt idx="383">
                  <c:v>764</c:v>
                </c:pt>
                <c:pt idx="384">
                  <c:v>765</c:v>
                </c:pt>
                <c:pt idx="385">
                  <c:v>766</c:v>
                </c:pt>
                <c:pt idx="386">
                  <c:v>767</c:v>
                </c:pt>
                <c:pt idx="387">
                  <c:v>768</c:v>
                </c:pt>
                <c:pt idx="388">
                  <c:v>769</c:v>
                </c:pt>
                <c:pt idx="389">
                  <c:v>770</c:v>
                </c:pt>
                <c:pt idx="390">
                  <c:v>771</c:v>
                </c:pt>
                <c:pt idx="391">
                  <c:v>772</c:v>
                </c:pt>
                <c:pt idx="392">
                  <c:v>773</c:v>
                </c:pt>
                <c:pt idx="393">
                  <c:v>774</c:v>
                </c:pt>
                <c:pt idx="394">
                  <c:v>775</c:v>
                </c:pt>
                <c:pt idx="395">
                  <c:v>776</c:v>
                </c:pt>
                <c:pt idx="396">
                  <c:v>777</c:v>
                </c:pt>
                <c:pt idx="397">
                  <c:v>778</c:v>
                </c:pt>
                <c:pt idx="398">
                  <c:v>779</c:v>
                </c:pt>
                <c:pt idx="399">
                  <c:v>780</c:v>
                </c:pt>
              </c:numCache>
            </c:numRef>
          </c:xVal>
          <c:yVal>
            <c:numRef>
              <c:f>'Sample data'!$L$3:$L$402</c:f>
              <c:numCache>
                <c:formatCode>0.00E+00</c:formatCode>
                <c:ptCount val="400"/>
                <c:pt idx="0">
                  <c:v>2.4977612000000002E-40</c:v>
                </c:pt>
                <c:pt idx="1">
                  <c:v>7.7179760000000004E-40</c:v>
                </c:pt>
                <c:pt idx="2" formatCode="General">
                  <c:v>1.1486752999999999E-3</c:v>
                </c:pt>
                <c:pt idx="3" formatCode="General">
                  <c:v>1.2128694E-3</c:v>
                </c:pt>
                <c:pt idx="4">
                  <c:v>6.6134780000000004E-40</c:v>
                </c:pt>
                <c:pt idx="5">
                  <c:v>7.4114336000000005E-40</c:v>
                </c:pt>
                <c:pt idx="6">
                  <c:v>8.3568699999999996E-40</c:v>
                </c:pt>
                <c:pt idx="7">
                  <c:v>7.8834844000000001E-40</c:v>
                </c:pt>
                <c:pt idx="8">
                  <c:v>6.1250606000000003E-40</c:v>
                </c:pt>
                <c:pt idx="9">
                  <c:v>4.7890180000000001E-40</c:v>
                </c:pt>
                <c:pt idx="10">
                  <c:v>4.5924607999999999E-40</c:v>
                </c:pt>
                <c:pt idx="11">
                  <c:v>5.6737520000000001E-40</c:v>
                </c:pt>
                <c:pt idx="12">
                  <c:v>6.8752974000000004E-40</c:v>
                </c:pt>
                <c:pt idx="13">
                  <c:v>7.6544499999999997E-40</c:v>
                </c:pt>
                <c:pt idx="14">
                  <c:v>8.4564690000000001E-40</c:v>
                </c:pt>
                <c:pt idx="15">
                  <c:v>8.8652653999999997E-40</c:v>
                </c:pt>
                <c:pt idx="16">
                  <c:v>8.2790649999999999E-40</c:v>
                </c:pt>
                <c:pt idx="17">
                  <c:v>6.8794895000000003E-40</c:v>
                </c:pt>
                <c:pt idx="18">
                  <c:v>5.7021115000000001E-40</c:v>
                </c:pt>
                <c:pt idx="19">
                  <c:v>5.388437E-40</c:v>
                </c:pt>
                <c:pt idx="20">
                  <c:v>5.388437E-40</c:v>
                </c:pt>
                <c:pt idx="21">
                  <c:v>5.1512447000000002E-40</c:v>
                </c:pt>
                <c:pt idx="22">
                  <c:v>4.7514273E-40</c:v>
                </c:pt>
                <c:pt idx="23">
                  <c:v>4.8001806000000004E-40</c:v>
                </c:pt>
                <c:pt idx="24">
                  <c:v>5.3293846E-40</c:v>
                </c:pt>
                <c:pt idx="25">
                  <c:v>5.7403299999999998E-40</c:v>
                </c:pt>
                <c:pt idx="26">
                  <c:v>6.3497529999999998E-40</c:v>
                </c:pt>
                <c:pt idx="27">
                  <c:v>7.6515150000000006E-40</c:v>
                </c:pt>
                <c:pt idx="28">
                  <c:v>8.6981319999999996E-40</c:v>
                </c:pt>
                <c:pt idx="29">
                  <c:v>8.9377540000000006E-40</c:v>
                </c:pt>
                <c:pt idx="30">
                  <c:v>8.9377540000000006E-40</c:v>
                </c:pt>
                <c:pt idx="31">
                  <c:v>9.4052910000000005E-40</c:v>
                </c:pt>
                <c:pt idx="32" formatCode="General">
                  <c:v>1.0749637E-3</c:v>
                </c:pt>
                <c:pt idx="33" formatCode="General">
                  <c:v>1.1244516E-3</c:v>
                </c:pt>
                <c:pt idx="34" formatCode="General">
                  <c:v>1.0520847E-3</c:v>
                </c:pt>
                <c:pt idx="35">
                  <c:v>9.3587849999999999E-40</c:v>
                </c:pt>
                <c:pt idx="36">
                  <c:v>8.2135349999999994E-40</c:v>
                </c:pt>
                <c:pt idx="37">
                  <c:v>7.2116359999999998E-40</c:v>
                </c:pt>
                <c:pt idx="38">
                  <c:v>6.5996724999999997E-40</c:v>
                </c:pt>
                <c:pt idx="39">
                  <c:v>7.0727272999999998E-40</c:v>
                </c:pt>
                <c:pt idx="40">
                  <c:v>8.8387897E-40</c:v>
                </c:pt>
                <c:pt idx="41" formatCode="General">
                  <c:v>1.0265164E-3</c:v>
                </c:pt>
                <c:pt idx="42" formatCode="General">
                  <c:v>1.0086190000000001E-3</c:v>
                </c:pt>
                <c:pt idx="43">
                  <c:v>8.5681630000000004E-40</c:v>
                </c:pt>
                <c:pt idx="44">
                  <c:v>7.273149E-40</c:v>
                </c:pt>
                <c:pt idx="45">
                  <c:v>6.7465199999999998E-40</c:v>
                </c:pt>
                <c:pt idx="46">
                  <c:v>7.0332595999999999E-40</c:v>
                </c:pt>
                <c:pt idx="47">
                  <c:v>7.781192E-40</c:v>
                </c:pt>
                <c:pt idx="48">
                  <c:v>7.9132046000000002E-40</c:v>
                </c:pt>
                <c:pt idx="49">
                  <c:v>7.4669190000000003E-40</c:v>
                </c:pt>
                <c:pt idx="50">
                  <c:v>7.1388634000000003E-40</c:v>
                </c:pt>
                <c:pt idx="51">
                  <c:v>6.1010656999999998E-40</c:v>
                </c:pt>
                <c:pt idx="52">
                  <c:v>5.0963287000000002E-40</c:v>
                </c:pt>
                <c:pt idx="53">
                  <c:v>4.9364200000000001E-40</c:v>
                </c:pt>
                <c:pt idx="54">
                  <c:v>5.2830100000000003E-40</c:v>
                </c:pt>
                <c:pt idx="55">
                  <c:v>6.2223552999999999E-40</c:v>
                </c:pt>
                <c:pt idx="56">
                  <c:v>6.8043669999999996E-40</c:v>
                </c:pt>
                <c:pt idx="57">
                  <c:v>6.4723216999999997E-40</c:v>
                </c:pt>
                <c:pt idx="58">
                  <c:v>5.5915705000000001E-40</c:v>
                </c:pt>
                <c:pt idx="59">
                  <c:v>5.1339966000000004E-40</c:v>
                </c:pt>
                <c:pt idx="60">
                  <c:v>4.7351150000000003E-40</c:v>
                </c:pt>
                <c:pt idx="61">
                  <c:v>4.6485629999999999E-40</c:v>
                </c:pt>
                <c:pt idx="62">
                  <c:v>5.3492489999999999E-40</c:v>
                </c:pt>
                <c:pt idx="63">
                  <c:v>5.6408320000000001E-40</c:v>
                </c:pt>
                <c:pt idx="64">
                  <c:v>5.602119E-40</c:v>
                </c:pt>
                <c:pt idx="65">
                  <c:v>5.2555289999999998E-40</c:v>
                </c:pt>
                <c:pt idx="66">
                  <c:v>4.3161835999999996E-40</c:v>
                </c:pt>
                <c:pt idx="67">
                  <c:v>3.8861893999999998E-40</c:v>
                </c:pt>
                <c:pt idx="68">
                  <c:v>4.3219374000000002E-40</c:v>
                </c:pt>
                <c:pt idx="69">
                  <c:v>4.7467590000000003E-40</c:v>
                </c:pt>
                <c:pt idx="70">
                  <c:v>4.8610640000000001E-40</c:v>
                </c:pt>
                <c:pt idx="71">
                  <c:v>5.1988819999999998E-40</c:v>
                </c:pt>
                <c:pt idx="72">
                  <c:v>4.8131632999999999E-40</c:v>
                </c:pt>
                <c:pt idx="73">
                  <c:v>4.0740750000000001E-40</c:v>
                </c:pt>
                <c:pt idx="74">
                  <c:v>4.0688932999999999E-40</c:v>
                </c:pt>
                <c:pt idx="75">
                  <c:v>4.3509505000000003E-40</c:v>
                </c:pt>
                <c:pt idx="76">
                  <c:v>4.6756272999999996E-40</c:v>
                </c:pt>
                <c:pt idx="77">
                  <c:v>4.9987040000000003E-40</c:v>
                </c:pt>
                <c:pt idx="78">
                  <c:v>5.1680920000000003E-40</c:v>
                </c:pt>
                <c:pt idx="79">
                  <c:v>5.4983459999999998E-40</c:v>
                </c:pt>
                <c:pt idx="80">
                  <c:v>6.6127369999999998E-40</c:v>
                </c:pt>
                <c:pt idx="81">
                  <c:v>8.2637719999999996E-40</c:v>
                </c:pt>
                <c:pt idx="82" formatCode="General">
                  <c:v>1.0193965000000001E-3</c:v>
                </c:pt>
                <c:pt idx="83" formatCode="General">
                  <c:v>1.2834108999999999E-3</c:v>
                </c:pt>
                <c:pt idx="84" formatCode="General">
                  <c:v>1.4687235000000001E-3</c:v>
                </c:pt>
                <c:pt idx="85" formatCode="General">
                  <c:v>1.5791261E-3</c:v>
                </c:pt>
                <c:pt idx="86" formatCode="General">
                  <c:v>1.7332245E-3</c:v>
                </c:pt>
                <c:pt idx="87" formatCode="General">
                  <c:v>1.9494059000000001E-3</c:v>
                </c:pt>
                <c:pt idx="88" formatCode="General">
                  <c:v>2.2794094000000002E-3</c:v>
                </c:pt>
                <c:pt idx="89" formatCode="General">
                  <c:v>2.6041772000000001E-3</c:v>
                </c:pt>
                <c:pt idx="90" formatCode="General">
                  <c:v>2.8441997999999998E-3</c:v>
                </c:pt>
                <c:pt idx="91" formatCode="General">
                  <c:v>3.1159832000000002E-3</c:v>
                </c:pt>
                <c:pt idx="92" formatCode="General">
                  <c:v>3.3972567999999998E-3</c:v>
                </c:pt>
                <c:pt idx="93" formatCode="General">
                  <c:v>3.5647286999999999E-3</c:v>
                </c:pt>
                <c:pt idx="94" formatCode="General">
                  <c:v>3.7568533000000002E-3</c:v>
                </c:pt>
                <c:pt idx="95" formatCode="General">
                  <c:v>4.1964385E-3</c:v>
                </c:pt>
                <c:pt idx="96" formatCode="General">
                  <c:v>4.7452249999999996E-3</c:v>
                </c:pt>
                <c:pt idx="97" formatCode="General">
                  <c:v>5.3282850000000003E-3</c:v>
                </c:pt>
                <c:pt idx="98" formatCode="General">
                  <c:v>5.9318542000000004E-3</c:v>
                </c:pt>
                <c:pt idx="99" formatCode="General">
                  <c:v>6.5270520000000002E-3</c:v>
                </c:pt>
                <c:pt idx="100" formatCode="General">
                  <c:v>7.2481752999999996E-3</c:v>
                </c:pt>
                <c:pt idx="101" formatCode="General">
                  <c:v>8.1162490000000007E-3</c:v>
                </c:pt>
                <c:pt idx="102" formatCode="General">
                  <c:v>9.0388020000000003E-3</c:v>
                </c:pt>
                <c:pt idx="103" formatCode="General">
                  <c:v>1.0211487999999999E-2</c:v>
                </c:pt>
                <c:pt idx="104" formatCode="General">
                  <c:v>1.1733298E-2</c:v>
                </c:pt>
                <c:pt idx="105" formatCode="General">
                  <c:v>1.3438181E-2</c:v>
                </c:pt>
                <c:pt idx="106" formatCode="General">
                  <c:v>1.5072288E-2</c:v>
                </c:pt>
                <c:pt idx="107" formatCode="General">
                  <c:v>1.6835757E-2</c:v>
                </c:pt>
                <c:pt idx="108" formatCode="General">
                  <c:v>1.9010889999999999E-2</c:v>
                </c:pt>
                <c:pt idx="109" formatCode="General">
                  <c:v>2.1526380000000001E-2</c:v>
                </c:pt>
                <c:pt idx="110" formatCode="General">
                  <c:v>2.4366472E-2</c:v>
                </c:pt>
                <c:pt idx="111" formatCode="General">
                  <c:v>2.7541645E-2</c:v>
                </c:pt>
                <c:pt idx="112" formatCode="General">
                  <c:v>3.1065974E-2</c:v>
                </c:pt>
                <c:pt idx="113" formatCode="General">
                  <c:v>3.5594880000000002E-2</c:v>
                </c:pt>
                <c:pt idx="114" formatCode="General">
                  <c:v>4.0808983E-2</c:v>
                </c:pt>
                <c:pt idx="115" formatCode="General">
                  <c:v>4.6446066000000001E-2</c:v>
                </c:pt>
                <c:pt idx="116" formatCode="General">
                  <c:v>5.2702837000000002E-2</c:v>
                </c:pt>
                <c:pt idx="117" formatCode="General">
                  <c:v>5.9877953999999997E-2</c:v>
                </c:pt>
                <c:pt idx="118" formatCode="General">
                  <c:v>6.8097920000000006E-2</c:v>
                </c:pt>
                <c:pt idx="119" formatCode="General">
                  <c:v>7.708392E-2</c:v>
                </c:pt>
                <c:pt idx="120" formatCode="General">
                  <c:v>8.7259859999999995E-2</c:v>
                </c:pt>
                <c:pt idx="121" formatCode="General">
                  <c:v>9.8874904E-2</c:v>
                </c:pt>
                <c:pt idx="122" formatCode="General">
                  <c:v>0.11240172399999999</c:v>
                </c:pt>
                <c:pt idx="123" formatCode="General">
                  <c:v>0.12801744000000001</c:v>
                </c:pt>
                <c:pt idx="124" formatCode="General">
                  <c:v>0.14520179</c:v>
                </c:pt>
                <c:pt idx="125" formatCode="General">
                  <c:v>0.16465147999999999</c:v>
                </c:pt>
                <c:pt idx="126" formatCode="General">
                  <c:v>0.18681220000000001</c:v>
                </c:pt>
                <c:pt idx="127" formatCode="General">
                  <c:v>0.21187482999999999</c:v>
                </c:pt>
                <c:pt idx="128" formatCode="General">
                  <c:v>0.24008380000000001</c:v>
                </c:pt>
                <c:pt idx="129" formatCode="General">
                  <c:v>0.27164359999999999</c:v>
                </c:pt>
                <c:pt idx="130" formatCode="General">
                  <c:v>0.30701432000000001</c:v>
                </c:pt>
                <c:pt idx="131" formatCode="General">
                  <c:v>0.34601710000000002</c:v>
                </c:pt>
                <c:pt idx="132" formatCode="General">
                  <c:v>0.38708028</c:v>
                </c:pt>
                <c:pt idx="133" formatCode="General">
                  <c:v>0.43020213000000002</c:v>
                </c:pt>
                <c:pt idx="134" formatCode="General">
                  <c:v>0.47608903000000002</c:v>
                </c:pt>
                <c:pt idx="135" formatCode="General">
                  <c:v>0.52410999999999996</c:v>
                </c:pt>
                <c:pt idx="136" formatCode="General">
                  <c:v>0.57333619999999996</c:v>
                </c:pt>
                <c:pt idx="137" formatCode="General">
                  <c:v>0.62292040000000004</c:v>
                </c:pt>
                <c:pt idx="138" formatCode="General">
                  <c:v>0.67217665999999998</c:v>
                </c:pt>
                <c:pt idx="139" formatCode="General">
                  <c:v>0.72073010000000004</c:v>
                </c:pt>
                <c:pt idx="140" formatCode="General">
                  <c:v>0.76750059999999998</c:v>
                </c:pt>
                <c:pt idx="141" formatCode="General">
                  <c:v>0.81057210000000002</c:v>
                </c:pt>
                <c:pt idx="142" formatCode="General">
                  <c:v>0.84979499999999997</c:v>
                </c:pt>
                <c:pt idx="143" formatCode="General">
                  <c:v>0.88648939999999998</c:v>
                </c:pt>
                <c:pt idx="144" formatCode="General">
                  <c:v>0.91928449999999995</c:v>
                </c:pt>
                <c:pt idx="145" formatCode="General">
                  <c:v>0.94694173000000004</c:v>
                </c:pt>
                <c:pt idx="146" formatCode="General">
                  <c:v>0.96795739999999997</c:v>
                </c:pt>
                <c:pt idx="147" formatCode="General">
                  <c:v>0.98303459999999998</c:v>
                </c:pt>
                <c:pt idx="148" formatCode="General">
                  <c:v>0.99322087000000003</c:v>
                </c:pt>
                <c:pt idx="149" formatCode="General">
                  <c:v>0.99882289999999996</c:v>
                </c:pt>
                <c:pt idx="150" formatCode="General">
                  <c:v>1</c:v>
                </c:pt>
                <c:pt idx="151" formatCode="General">
                  <c:v>0.99634736999999995</c:v>
                </c:pt>
                <c:pt idx="152" formatCode="General">
                  <c:v>0.98927880000000001</c:v>
                </c:pt>
                <c:pt idx="153" formatCode="General">
                  <c:v>0.97848880000000005</c:v>
                </c:pt>
                <c:pt idx="154" formatCode="General">
                  <c:v>0.96386799999999995</c:v>
                </c:pt>
                <c:pt idx="155" formatCode="General">
                  <c:v>0.94561183000000004</c:v>
                </c:pt>
                <c:pt idx="156" formatCode="General">
                  <c:v>0.92453929999999995</c:v>
                </c:pt>
                <c:pt idx="157" formatCode="General">
                  <c:v>0.90293776999999997</c:v>
                </c:pt>
                <c:pt idx="158" formatCode="General">
                  <c:v>0.88025825999999996</c:v>
                </c:pt>
                <c:pt idx="159" formatCode="General">
                  <c:v>0.85596156000000001</c:v>
                </c:pt>
                <c:pt idx="160" formatCode="General">
                  <c:v>0.82958920000000003</c:v>
                </c:pt>
                <c:pt idx="161" formatCode="General">
                  <c:v>0.80094019999999999</c:v>
                </c:pt>
                <c:pt idx="162" formatCode="General">
                  <c:v>0.77133499999999999</c:v>
                </c:pt>
                <c:pt idx="163" formatCode="General">
                  <c:v>0.74067472999999995</c:v>
                </c:pt>
                <c:pt idx="164" formatCode="General">
                  <c:v>0.70912489999999995</c:v>
                </c:pt>
                <c:pt idx="165" formatCode="General">
                  <c:v>0.67755869999999996</c:v>
                </c:pt>
                <c:pt idx="166" formatCode="General">
                  <c:v>0.6469705</c:v>
                </c:pt>
                <c:pt idx="167" formatCode="General">
                  <c:v>0.61616680000000001</c:v>
                </c:pt>
                <c:pt idx="168" formatCode="General">
                  <c:v>0.584754</c:v>
                </c:pt>
                <c:pt idx="169" formatCode="General">
                  <c:v>0.55335529999999999</c:v>
                </c:pt>
                <c:pt idx="170" formatCode="General">
                  <c:v>0.52216375000000004</c:v>
                </c:pt>
                <c:pt idx="171" formatCode="General">
                  <c:v>0.49170130000000001</c:v>
                </c:pt>
                <c:pt idx="172" formatCode="General">
                  <c:v>0.46234712</c:v>
                </c:pt>
                <c:pt idx="173" formatCode="General">
                  <c:v>0.43413966999999998</c:v>
                </c:pt>
                <c:pt idx="174" formatCode="General">
                  <c:v>0.4075377</c:v>
                </c:pt>
                <c:pt idx="175" formatCode="General">
                  <c:v>0.38275480000000001</c:v>
                </c:pt>
                <c:pt idx="176" formatCode="General">
                  <c:v>0.35923448000000002</c:v>
                </c:pt>
                <c:pt idx="177" formatCode="General">
                  <c:v>0.33663695999999999</c:v>
                </c:pt>
                <c:pt idx="178" formatCode="General">
                  <c:v>0.31554082</c:v>
                </c:pt>
                <c:pt idx="179" formatCode="General">
                  <c:v>0.29607972999999999</c:v>
                </c:pt>
                <c:pt idx="180" formatCode="General">
                  <c:v>0.27793985999999998</c:v>
                </c:pt>
                <c:pt idx="181" formatCode="General">
                  <c:v>0.26136163000000001</c:v>
                </c:pt>
                <c:pt idx="182" formatCode="General">
                  <c:v>0.24634321000000001</c:v>
                </c:pt>
                <c:pt idx="183" formatCode="General">
                  <c:v>0.23279469</c:v>
                </c:pt>
                <c:pt idx="184" formatCode="General">
                  <c:v>0.22044875</c:v>
                </c:pt>
                <c:pt idx="185" formatCode="General">
                  <c:v>0.20881659</c:v>
                </c:pt>
                <c:pt idx="186" formatCode="General">
                  <c:v>0.19771433999999999</c:v>
                </c:pt>
                <c:pt idx="187" formatCode="General">
                  <c:v>0.18684440999999999</c:v>
                </c:pt>
                <c:pt idx="188" formatCode="General">
                  <c:v>0.17639598000000001</c:v>
                </c:pt>
                <c:pt idx="189" formatCode="General">
                  <c:v>0.16657788000000001</c:v>
                </c:pt>
                <c:pt idx="190" formatCode="General">
                  <c:v>0.15731004000000001</c:v>
                </c:pt>
                <c:pt idx="191" formatCode="General">
                  <c:v>0.14854242000000001</c:v>
                </c:pt>
                <c:pt idx="192" formatCode="General">
                  <c:v>0.14021589000000001</c:v>
                </c:pt>
                <c:pt idx="193" formatCode="General">
                  <c:v>0.13222334999999999</c:v>
                </c:pt>
                <c:pt idx="194" formatCode="General">
                  <c:v>0.12433572</c:v>
                </c:pt>
                <c:pt idx="195" formatCode="General">
                  <c:v>0.11647296</c:v>
                </c:pt>
                <c:pt idx="196" formatCode="General">
                  <c:v>0.108666606</c:v>
                </c:pt>
                <c:pt idx="197" formatCode="General">
                  <c:v>0.101312086</c:v>
                </c:pt>
                <c:pt idx="198" formatCode="General">
                  <c:v>9.4605304000000001E-2</c:v>
                </c:pt>
                <c:pt idx="199" formatCode="General">
                  <c:v>8.8431860000000001E-2</c:v>
                </c:pt>
                <c:pt idx="200" formatCode="General">
                  <c:v>8.2692550000000004E-2</c:v>
                </c:pt>
                <c:pt idx="201" formatCode="General">
                  <c:v>7.7244740000000006E-2</c:v>
                </c:pt>
                <c:pt idx="202" formatCode="General">
                  <c:v>7.2165795000000005E-2</c:v>
                </c:pt>
                <c:pt idx="203" formatCode="General">
                  <c:v>6.7308080000000006E-2</c:v>
                </c:pt>
                <c:pt idx="204" formatCode="General">
                  <c:v>6.2748894E-2</c:v>
                </c:pt>
                <c:pt idx="205" formatCode="General">
                  <c:v>5.8534216E-2</c:v>
                </c:pt>
                <c:pt idx="206" formatCode="General">
                  <c:v>5.4692887000000003E-2</c:v>
                </c:pt>
                <c:pt idx="207" formatCode="General">
                  <c:v>5.1341668E-2</c:v>
                </c:pt>
                <c:pt idx="208" formatCode="General">
                  <c:v>4.8400298000000001E-2</c:v>
                </c:pt>
                <c:pt idx="209" formatCode="General">
                  <c:v>4.5627326000000003E-2</c:v>
                </c:pt>
                <c:pt idx="210" formatCode="General">
                  <c:v>4.2676794999999997E-2</c:v>
                </c:pt>
                <c:pt idx="211" formatCode="General">
                  <c:v>3.9834559999999998E-2</c:v>
                </c:pt>
                <c:pt idx="212" formatCode="General">
                  <c:v>3.7492501999999997E-2</c:v>
                </c:pt>
                <c:pt idx="213" formatCode="General">
                  <c:v>3.5362545000000002E-2</c:v>
                </c:pt>
                <c:pt idx="214" formatCode="General">
                  <c:v>3.3277675999999999E-2</c:v>
                </c:pt>
                <c:pt idx="215" formatCode="General">
                  <c:v>3.1326104E-2</c:v>
                </c:pt>
                <c:pt idx="216" formatCode="General">
                  <c:v>2.9480902E-2</c:v>
                </c:pt>
                <c:pt idx="217" formatCode="General">
                  <c:v>2.7857307000000001E-2</c:v>
                </c:pt>
                <c:pt idx="218" formatCode="General">
                  <c:v>2.6415345999999999E-2</c:v>
                </c:pt>
                <c:pt idx="219" formatCode="General">
                  <c:v>2.4844596E-2</c:v>
                </c:pt>
                <c:pt idx="220" formatCode="General">
                  <c:v>2.3341174999999999E-2</c:v>
                </c:pt>
                <c:pt idx="221" formatCode="General">
                  <c:v>2.2256672000000002E-2</c:v>
                </c:pt>
                <c:pt idx="222" formatCode="General">
                  <c:v>2.1258770999999999E-2</c:v>
                </c:pt>
                <c:pt idx="223" formatCode="General">
                  <c:v>2.0081233E-2</c:v>
                </c:pt>
                <c:pt idx="224" formatCode="General">
                  <c:v>1.8827422999999999E-2</c:v>
                </c:pt>
                <c:pt idx="225" formatCode="General">
                  <c:v>1.7638233E-2</c:v>
                </c:pt>
                <c:pt idx="226" formatCode="General">
                  <c:v>1.6580917000000001E-2</c:v>
                </c:pt>
                <c:pt idx="227" formatCode="General">
                  <c:v>1.5629968000000001E-2</c:v>
                </c:pt>
                <c:pt idx="228" formatCode="General">
                  <c:v>1.4721951E-2</c:v>
                </c:pt>
                <c:pt idx="229" formatCode="General">
                  <c:v>1.3803049E-2</c:v>
                </c:pt>
                <c:pt idx="230" formatCode="General">
                  <c:v>1.2879503E-2</c:v>
                </c:pt>
                <c:pt idx="231" formatCode="General">
                  <c:v>1.2012500000000001E-2</c:v>
                </c:pt>
                <c:pt idx="232" formatCode="General">
                  <c:v>1.1179438E-2</c:v>
                </c:pt>
                <c:pt idx="233" formatCode="General">
                  <c:v>1.0531989E-2</c:v>
                </c:pt>
                <c:pt idx="234" formatCode="General">
                  <c:v>1.002949E-2</c:v>
                </c:pt>
                <c:pt idx="235" formatCode="General">
                  <c:v>9.6365189999999996E-3</c:v>
                </c:pt>
                <c:pt idx="236" formatCode="General">
                  <c:v>9.3206079999999993E-3</c:v>
                </c:pt>
                <c:pt idx="237" formatCode="General">
                  <c:v>8.8899719999999995E-3</c:v>
                </c:pt>
                <c:pt idx="238" formatCode="General">
                  <c:v>8.4219434999999992E-3</c:v>
                </c:pt>
                <c:pt idx="239" formatCode="General">
                  <c:v>7.9782059999999998E-3</c:v>
                </c:pt>
                <c:pt idx="240" formatCode="General">
                  <c:v>7.6899515000000002E-3</c:v>
                </c:pt>
                <c:pt idx="241" formatCode="General">
                  <c:v>7.5860755E-3</c:v>
                </c:pt>
                <c:pt idx="242" formatCode="General">
                  <c:v>7.474212E-3</c:v>
                </c:pt>
                <c:pt idx="243" formatCode="General">
                  <c:v>7.2990292999999999E-3</c:v>
                </c:pt>
                <c:pt idx="244" formatCode="General">
                  <c:v>6.9665476000000002E-3</c:v>
                </c:pt>
                <c:pt idx="245" formatCode="General">
                  <c:v>6.5559449999999997E-3</c:v>
                </c:pt>
                <c:pt idx="246" formatCode="General">
                  <c:v>6.2245900000000003E-3</c:v>
                </c:pt>
                <c:pt idx="247" formatCode="General">
                  <c:v>5.8332653999999999E-3</c:v>
                </c:pt>
                <c:pt idx="248" formatCode="General">
                  <c:v>5.3481010000000001E-3</c:v>
                </c:pt>
                <c:pt idx="249" formatCode="General">
                  <c:v>4.9100150000000002E-3</c:v>
                </c:pt>
                <c:pt idx="250" formatCode="General">
                  <c:v>4.5559433999999999E-3</c:v>
                </c:pt>
                <c:pt idx="251" formatCode="General">
                  <c:v>4.2500649999999999E-3</c:v>
                </c:pt>
                <c:pt idx="252" formatCode="General">
                  <c:v>3.8878620000000002E-3</c:v>
                </c:pt>
                <c:pt idx="253" formatCode="General">
                  <c:v>3.4063447000000002E-3</c:v>
                </c:pt>
                <c:pt idx="254" formatCode="General">
                  <c:v>2.9393930000000002E-3</c:v>
                </c:pt>
                <c:pt idx="255" formatCode="General">
                  <c:v>2.5876428000000001E-3</c:v>
                </c:pt>
                <c:pt idx="256" formatCode="General">
                  <c:v>2.3562553999999999E-3</c:v>
                </c:pt>
                <c:pt idx="257" formatCode="General">
                  <c:v>2.209749E-3</c:v>
                </c:pt>
                <c:pt idx="258" formatCode="General">
                  <c:v>2.1725379999999999E-3</c:v>
                </c:pt>
                <c:pt idx="259" formatCode="General">
                  <c:v>2.2651993E-3</c:v>
                </c:pt>
                <c:pt idx="260" formatCode="General">
                  <c:v>2.3359163E-3</c:v>
                </c:pt>
                <c:pt idx="261" formatCode="General">
                  <c:v>2.3158355999999998E-3</c:v>
                </c:pt>
                <c:pt idx="262" formatCode="General">
                  <c:v>2.1734124000000001E-3</c:v>
                </c:pt>
                <c:pt idx="263" formatCode="General">
                  <c:v>1.9916479999999999E-3</c:v>
                </c:pt>
                <c:pt idx="264" formatCode="General">
                  <c:v>1.8999959999999999E-3</c:v>
                </c:pt>
                <c:pt idx="265" formatCode="General">
                  <c:v>1.855474E-3</c:v>
                </c:pt>
                <c:pt idx="266" formatCode="General">
                  <c:v>1.7716680999999999E-3</c:v>
                </c:pt>
                <c:pt idx="267" formatCode="General">
                  <c:v>1.5911854999999999E-3</c:v>
                </c:pt>
                <c:pt idx="268" formatCode="General">
                  <c:v>1.3432606E-3</c:v>
                </c:pt>
                <c:pt idx="269" formatCode="General">
                  <c:v>1.1298180000000001E-3</c:v>
                </c:pt>
                <c:pt idx="270">
                  <c:v>9.7106926999999993E-40</c:v>
                </c:pt>
                <c:pt idx="271">
                  <c:v>8.2552190000000002E-40</c:v>
                </c:pt>
                <c:pt idx="272">
                  <c:v>7.0383879999999997E-40</c:v>
                </c:pt>
                <c:pt idx="273">
                  <c:v>6.1122710000000001E-40</c:v>
                </c:pt>
                <c:pt idx="274">
                  <c:v>5.5780480000000003E-40</c:v>
                </c:pt>
                <c:pt idx="275">
                  <c:v>5.7120139999999997E-40</c:v>
                </c:pt>
                <c:pt idx="276">
                  <c:v>6.2197170000000001E-40</c:v>
                </c:pt>
                <c:pt idx="277">
                  <c:v>6.8607409999999997E-40</c:v>
                </c:pt>
                <c:pt idx="278">
                  <c:v>7.8475040000000008E-40</c:v>
                </c:pt>
                <c:pt idx="279">
                  <c:v>9.0128319999999995E-40</c:v>
                </c:pt>
                <c:pt idx="280" formatCode="General">
                  <c:v>1.0306601999999999E-3</c:v>
                </c:pt>
                <c:pt idx="281" formatCode="General">
                  <c:v>1.1683162E-3</c:v>
                </c:pt>
                <c:pt idx="282" formatCode="General">
                  <c:v>1.2941522999999999E-3</c:v>
                </c:pt>
                <c:pt idx="283" formatCode="General">
                  <c:v>1.3837884000000001E-3</c:v>
                </c:pt>
                <c:pt idx="284" formatCode="General">
                  <c:v>1.4144384E-3</c:v>
                </c:pt>
                <c:pt idx="285" formatCode="General">
                  <c:v>1.3939741999999999E-3</c:v>
                </c:pt>
                <c:pt idx="286" formatCode="General">
                  <c:v>1.3940014000000001E-3</c:v>
                </c:pt>
                <c:pt idx="287" formatCode="General">
                  <c:v>1.4148781000000001E-3</c:v>
                </c:pt>
                <c:pt idx="288" formatCode="General">
                  <c:v>1.4019785000000001E-3</c:v>
                </c:pt>
                <c:pt idx="289" formatCode="General">
                  <c:v>1.376468E-3</c:v>
                </c:pt>
                <c:pt idx="290" formatCode="General">
                  <c:v>1.4247422E-3</c:v>
                </c:pt>
                <c:pt idx="291" formatCode="General">
                  <c:v>1.545804E-3</c:v>
                </c:pt>
                <c:pt idx="292" formatCode="General">
                  <c:v>1.6837253E-3</c:v>
                </c:pt>
                <c:pt idx="293" formatCode="General">
                  <c:v>1.7447389999999999E-3</c:v>
                </c:pt>
                <c:pt idx="294" formatCode="General">
                  <c:v>1.7165005000000001E-3</c:v>
                </c:pt>
                <c:pt idx="295" formatCode="General">
                  <c:v>1.7702982999999999E-3</c:v>
                </c:pt>
                <c:pt idx="296" formatCode="General">
                  <c:v>1.9321410000000001E-3</c:v>
                </c:pt>
                <c:pt idx="297" formatCode="General">
                  <c:v>1.9639991000000002E-3</c:v>
                </c:pt>
                <c:pt idx="298" formatCode="General">
                  <c:v>1.8417379000000001E-3</c:v>
                </c:pt>
                <c:pt idx="299" formatCode="General">
                  <c:v>1.7392675E-3</c:v>
                </c:pt>
                <c:pt idx="300" formatCode="General">
                  <c:v>1.7428254000000001E-3</c:v>
                </c:pt>
                <c:pt idx="301" formatCode="General">
                  <c:v>1.8131247E-3</c:v>
                </c:pt>
                <c:pt idx="302" formatCode="General">
                  <c:v>1.8532519999999999E-3</c:v>
                </c:pt>
                <c:pt idx="303" formatCode="General">
                  <c:v>1.8040910000000001E-3</c:v>
                </c:pt>
                <c:pt idx="304" formatCode="General">
                  <c:v>1.7207155E-3</c:v>
                </c:pt>
                <c:pt idx="305" formatCode="General">
                  <c:v>1.6937578E-3</c:v>
                </c:pt>
                <c:pt idx="306" formatCode="General">
                  <c:v>1.6740139999999999E-3</c:v>
                </c:pt>
                <c:pt idx="307" formatCode="General">
                  <c:v>1.6061495E-3</c:v>
                </c:pt>
                <c:pt idx="308" formatCode="General">
                  <c:v>1.5908605000000001E-3</c:v>
                </c:pt>
                <c:pt idx="309" formatCode="General">
                  <c:v>1.6904610999999999E-3</c:v>
                </c:pt>
                <c:pt idx="310" formatCode="General">
                  <c:v>1.8074698E-3</c:v>
                </c:pt>
                <c:pt idx="311" formatCode="General">
                  <c:v>1.7525777E-3</c:v>
                </c:pt>
                <c:pt idx="312" formatCode="General">
                  <c:v>1.5123221E-3</c:v>
                </c:pt>
                <c:pt idx="313" formatCode="General">
                  <c:v>1.25405E-3</c:v>
                </c:pt>
                <c:pt idx="314" formatCode="General">
                  <c:v>1.0666790000000001E-3</c:v>
                </c:pt>
                <c:pt idx="315">
                  <c:v>9.9136940000000002E-40</c:v>
                </c:pt>
                <c:pt idx="316" formatCode="General">
                  <c:v>1.0048854E-3</c:v>
                </c:pt>
                <c:pt idx="317" formatCode="General">
                  <c:v>1.0251107000000001E-3</c:v>
                </c:pt>
                <c:pt idx="318" formatCode="General">
                  <c:v>1.0668730999999999E-3</c:v>
                </c:pt>
                <c:pt idx="319" formatCode="General">
                  <c:v>1.1113608000000001E-3</c:v>
                </c:pt>
                <c:pt idx="320" formatCode="General">
                  <c:v>1.0327691E-3</c:v>
                </c:pt>
                <c:pt idx="321">
                  <c:v>8.9098189999999997E-40</c:v>
                </c:pt>
                <c:pt idx="322">
                  <c:v>8.7650829999999999E-40</c:v>
                </c:pt>
                <c:pt idx="323" formatCode="General">
                  <c:v>1.0422475E-3</c:v>
                </c:pt>
                <c:pt idx="324" formatCode="General">
                  <c:v>1.2764476E-3</c:v>
                </c:pt>
                <c:pt idx="325" formatCode="General">
                  <c:v>1.3867835999999999E-3</c:v>
                </c:pt>
                <c:pt idx="326" formatCode="General">
                  <c:v>1.3618731E-3</c:v>
                </c:pt>
                <c:pt idx="327" formatCode="General">
                  <c:v>1.3011316000000001E-3</c:v>
                </c:pt>
                <c:pt idx="328" formatCode="General">
                  <c:v>1.1984285E-3</c:v>
                </c:pt>
                <c:pt idx="329" formatCode="General">
                  <c:v>1.046447E-3</c:v>
                </c:pt>
                <c:pt idx="330">
                  <c:v>9.1421759999999995E-40</c:v>
                </c:pt>
                <c:pt idx="331">
                  <c:v>8.6522949999999995E-40</c:v>
                </c:pt>
                <c:pt idx="332">
                  <c:v>8.4785103999999992E-40</c:v>
                </c:pt>
                <c:pt idx="333">
                  <c:v>7.7793509999999994E-40</c:v>
                </c:pt>
                <c:pt idx="334">
                  <c:v>5.8740660000000003E-40</c:v>
                </c:pt>
                <c:pt idx="335">
                  <c:v>3.3104164E-40</c:v>
                </c:pt>
                <c:pt idx="336">
                  <c:v>2.3216107000000001E-40</c:v>
                </c:pt>
                <c:pt idx="337">
                  <c:v>3.2770214999999999E-40</c:v>
                </c:pt>
                <c:pt idx="338">
                  <c:v>4.9202545999999999E-40</c:v>
                </c:pt>
                <c:pt idx="339">
                  <c:v>6.8261809999999998E-40</c:v>
                </c:pt>
                <c:pt idx="340">
                  <c:v>8.7295816000000007E-40</c:v>
                </c:pt>
                <c:pt idx="341">
                  <c:v>9.6465509999999993E-40</c:v>
                </c:pt>
                <c:pt idx="342">
                  <c:v>9.6465509999999993E-40</c:v>
                </c:pt>
                <c:pt idx="343">
                  <c:v>9.6465509999999993E-40</c:v>
                </c:pt>
                <c:pt idx="344">
                  <c:v>9.6465509999999993E-40</c:v>
                </c:pt>
                <c:pt idx="345" formatCode="General">
                  <c:v>1.0034976999999999E-3</c:v>
                </c:pt>
                <c:pt idx="346" formatCode="General">
                  <c:v>1.1907320999999999E-3</c:v>
                </c:pt>
                <c:pt idx="347" formatCode="General">
                  <c:v>1.5432098000000001E-3</c:v>
                </c:pt>
                <c:pt idx="348" formatCode="General">
                  <c:v>1.9255361999999999E-3</c:v>
                </c:pt>
                <c:pt idx="349" formatCode="General">
                  <c:v>2.1871032999999998E-3</c:v>
                </c:pt>
                <c:pt idx="350" formatCode="General">
                  <c:v>2.1368398E-3</c:v>
                </c:pt>
                <c:pt idx="351" formatCode="General">
                  <c:v>1.9844910000000001E-3</c:v>
                </c:pt>
                <c:pt idx="352" formatCode="General">
                  <c:v>2.06055E-3</c:v>
                </c:pt>
                <c:pt idx="353" formatCode="General">
                  <c:v>2.3472186000000001E-3</c:v>
                </c:pt>
                <c:pt idx="354" formatCode="General">
                  <c:v>2.7056862999999998E-3</c:v>
                </c:pt>
                <c:pt idx="355" formatCode="General">
                  <c:v>2.9666905999999999E-3</c:v>
                </c:pt>
                <c:pt idx="356" formatCode="General">
                  <c:v>3.0379724E-3</c:v>
                </c:pt>
                <c:pt idx="357" formatCode="General">
                  <c:v>2.881158E-3</c:v>
                </c:pt>
                <c:pt idx="358" formatCode="General">
                  <c:v>2.5345348E-3</c:v>
                </c:pt>
                <c:pt idx="359" formatCode="General">
                  <c:v>2.2596921999999998E-3</c:v>
                </c:pt>
                <c:pt idx="360" formatCode="General">
                  <c:v>2.0402140999999999E-3</c:v>
                </c:pt>
                <c:pt idx="361" formatCode="General">
                  <c:v>1.9318848999999999E-3</c:v>
                </c:pt>
                <c:pt idx="362" formatCode="General">
                  <c:v>1.9348373999999999E-3</c:v>
                </c:pt>
                <c:pt idx="363" formatCode="General">
                  <c:v>1.9009488E-3</c:v>
                </c:pt>
                <c:pt idx="364" formatCode="General">
                  <c:v>1.8293738999999999E-3</c:v>
                </c:pt>
                <c:pt idx="365" formatCode="General">
                  <c:v>1.7245549E-3</c:v>
                </c:pt>
                <c:pt idx="366" formatCode="General">
                  <c:v>1.5681580000000001E-3</c:v>
                </c:pt>
                <c:pt idx="367" formatCode="General">
                  <c:v>1.457519E-3</c:v>
                </c:pt>
                <c:pt idx="368" formatCode="General">
                  <c:v>1.4162051000000001E-3</c:v>
                </c:pt>
                <c:pt idx="369" formatCode="General">
                  <c:v>1.3977735999999999E-3</c:v>
                </c:pt>
                <c:pt idx="370" formatCode="General">
                  <c:v>1.2817143999999999E-3</c:v>
                </c:pt>
                <c:pt idx="371" formatCode="General">
                  <c:v>1.124758E-3</c:v>
                </c:pt>
                <c:pt idx="372" formatCode="General">
                  <c:v>1.0573646000000001E-3</c:v>
                </c:pt>
                <c:pt idx="373" formatCode="General">
                  <c:v>1.0012529999999999E-3</c:v>
                </c:pt>
                <c:pt idx="374">
                  <c:v>9.2124789999999997E-40</c:v>
                </c:pt>
                <c:pt idx="375" formatCode="General">
                  <c:v>1.0405325E-3</c:v>
                </c:pt>
                <c:pt idx="376" formatCode="General">
                  <c:v>1.2239212000000001E-3</c:v>
                </c:pt>
                <c:pt idx="377" formatCode="General">
                  <c:v>1.2729998E-3</c:v>
                </c:pt>
                <c:pt idx="378" formatCode="General">
                  <c:v>1.2729998E-3</c:v>
                </c:pt>
                <c:pt idx="379" formatCode="General">
                  <c:v>1.2664251999999999E-3</c:v>
                </c:pt>
                <c:pt idx="380" formatCode="General">
                  <c:v>1.2134893E-3</c:v>
                </c:pt>
                <c:pt idx="381" formatCode="General">
                  <c:v>1.0877948000000001E-3</c:v>
                </c:pt>
                <c:pt idx="382">
                  <c:v>9.9394029999999995E-40</c:v>
                </c:pt>
                <c:pt idx="383">
                  <c:v>9.8006250000000003E-40</c:v>
                </c:pt>
                <c:pt idx="384">
                  <c:v>9.7896369999999999E-40</c:v>
                </c:pt>
                <c:pt idx="385">
                  <c:v>9.2510160000000005E-40</c:v>
                </c:pt>
                <c:pt idx="386">
                  <c:v>5.9072339999999996E-40</c:v>
                </c:pt>
                <c:pt idx="387">
                  <c:v>1.5368586E-40</c:v>
                </c:pt>
                <c:pt idx="388" formatCode="General">
                  <c:v>0</c:v>
                </c:pt>
                <c:pt idx="389" formatCode="General">
                  <c:v>0</c:v>
                </c:pt>
                <c:pt idx="390" formatCode="General">
                  <c:v>0</c:v>
                </c:pt>
                <c:pt idx="391" formatCode="General">
                  <c:v>0</c:v>
                </c:pt>
                <c:pt idx="392" formatCode="General">
                  <c:v>0</c:v>
                </c:pt>
                <c:pt idx="393" formatCode="General">
                  <c:v>0</c:v>
                </c:pt>
                <c:pt idx="394" formatCode="General">
                  <c:v>0</c:v>
                </c:pt>
                <c:pt idx="395" formatCode="General">
                  <c:v>0</c:v>
                </c:pt>
                <c:pt idx="396" formatCode="General">
                  <c:v>0</c:v>
                </c:pt>
                <c:pt idx="397" formatCode="General">
                  <c:v>0</c:v>
                </c:pt>
                <c:pt idx="398" formatCode="General">
                  <c:v>0</c:v>
                </c:pt>
                <c:pt idx="399" formatCode="General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F0C-4D4B-A9D6-3194F2406825}"/>
            </c:ext>
          </c:extLst>
        </c:ser>
        <c:ser>
          <c:idx val="2"/>
          <c:order val="2"/>
          <c:tx>
            <c:strRef>
              <c:f>'Sample data'!$M$2</c:f>
              <c:strCache>
                <c:ptCount val="1"/>
                <c:pt idx="0">
                  <c:v>Red LED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'Sample data'!$J$3:$J$402</c:f>
              <c:numCache>
                <c:formatCode>General</c:formatCode>
                <c:ptCount val="40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  <c:pt idx="220">
                  <c:v>601</c:v>
                </c:pt>
                <c:pt idx="221">
                  <c:v>602</c:v>
                </c:pt>
                <c:pt idx="222">
                  <c:v>603</c:v>
                </c:pt>
                <c:pt idx="223">
                  <c:v>604</c:v>
                </c:pt>
                <c:pt idx="224">
                  <c:v>605</c:v>
                </c:pt>
                <c:pt idx="225">
                  <c:v>606</c:v>
                </c:pt>
                <c:pt idx="226">
                  <c:v>607</c:v>
                </c:pt>
                <c:pt idx="227">
                  <c:v>608</c:v>
                </c:pt>
                <c:pt idx="228">
                  <c:v>609</c:v>
                </c:pt>
                <c:pt idx="229">
                  <c:v>610</c:v>
                </c:pt>
                <c:pt idx="230">
                  <c:v>611</c:v>
                </c:pt>
                <c:pt idx="231">
                  <c:v>612</c:v>
                </c:pt>
                <c:pt idx="232">
                  <c:v>613</c:v>
                </c:pt>
                <c:pt idx="233">
                  <c:v>614</c:v>
                </c:pt>
                <c:pt idx="234">
                  <c:v>615</c:v>
                </c:pt>
                <c:pt idx="235">
                  <c:v>616</c:v>
                </c:pt>
                <c:pt idx="236">
                  <c:v>617</c:v>
                </c:pt>
                <c:pt idx="237">
                  <c:v>618</c:v>
                </c:pt>
                <c:pt idx="238">
                  <c:v>619</c:v>
                </c:pt>
                <c:pt idx="239">
                  <c:v>620</c:v>
                </c:pt>
                <c:pt idx="240">
                  <c:v>621</c:v>
                </c:pt>
                <c:pt idx="241">
                  <c:v>622</c:v>
                </c:pt>
                <c:pt idx="242">
                  <c:v>623</c:v>
                </c:pt>
                <c:pt idx="243">
                  <c:v>624</c:v>
                </c:pt>
                <c:pt idx="244">
                  <c:v>625</c:v>
                </c:pt>
                <c:pt idx="245">
                  <c:v>626</c:v>
                </c:pt>
                <c:pt idx="246">
                  <c:v>627</c:v>
                </c:pt>
                <c:pt idx="247">
                  <c:v>628</c:v>
                </c:pt>
                <c:pt idx="248">
                  <c:v>629</c:v>
                </c:pt>
                <c:pt idx="249">
                  <c:v>630</c:v>
                </c:pt>
                <c:pt idx="250">
                  <c:v>631</c:v>
                </c:pt>
                <c:pt idx="251">
                  <c:v>632</c:v>
                </c:pt>
                <c:pt idx="252">
                  <c:v>633</c:v>
                </c:pt>
                <c:pt idx="253">
                  <c:v>634</c:v>
                </c:pt>
                <c:pt idx="254">
                  <c:v>635</c:v>
                </c:pt>
                <c:pt idx="255">
                  <c:v>636</c:v>
                </c:pt>
                <c:pt idx="256">
                  <c:v>637</c:v>
                </c:pt>
                <c:pt idx="257">
                  <c:v>638</c:v>
                </c:pt>
                <c:pt idx="258">
                  <c:v>639</c:v>
                </c:pt>
                <c:pt idx="259">
                  <c:v>640</c:v>
                </c:pt>
                <c:pt idx="260">
                  <c:v>641</c:v>
                </c:pt>
                <c:pt idx="261">
                  <c:v>642</c:v>
                </c:pt>
                <c:pt idx="262">
                  <c:v>643</c:v>
                </c:pt>
                <c:pt idx="263">
                  <c:v>644</c:v>
                </c:pt>
                <c:pt idx="264">
                  <c:v>645</c:v>
                </c:pt>
                <c:pt idx="265">
                  <c:v>646</c:v>
                </c:pt>
                <c:pt idx="266">
                  <c:v>647</c:v>
                </c:pt>
                <c:pt idx="267">
                  <c:v>648</c:v>
                </c:pt>
                <c:pt idx="268">
                  <c:v>649</c:v>
                </c:pt>
                <c:pt idx="269">
                  <c:v>650</c:v>
                </c:pt>
                <c:pt idx="270">
                  <c:v>651</c:v>
                </c:pt>
                <c:pt idx="271">
                  <c:v>652</c:v>
                </c:pt>
                <c:pt idx="272">
                  <c:v>653</c:v>
                </c:pt>
                <c:pt idx="273">
                  <c:v>654</c:v>
                </c:pt>
                <c:pt idx="274">
                  <c:v>655</c:v>
                </c:pt>
                <c:pt idx="275">
                  <c:v>656</c:v>
                </c:pt>
                <c:pt idx="276">
                  <c:v>657</c:v>
                </c:pt>
                <c:pt idx="277">
                  <c:v>658</c:v>
                </c:pt>
                <c:pt idx="278">
                  <c:v>659</c:v>
                </c:pt>
                <c:pt idx="279">
                  <c:v>660</c:v>
                </c:pt>
                <c:pt idx="280">
                  <c:v>661</c:v>
                </c:pt>
                <c:pt idx="281">
                  <c:v>662</c:v>
                </c:pt>
                <c:pt idx="282">
                  <c:v>663</c:v>
                </c:pt>
                <c:pt idx="283">
                  <c:v>664</c:v>
                </c:pt>
                <c:pt idx="284">
                  <c:v>665</c:v>
                </c:pt>
                <c:pt idx="285">
                  <c:v>666</c:v>
                </c:pt>
                <c:pt idx="286">
                  <c:v>667</c:v>
                </c:pt>
                <c:pt idx="287">
                  <c:v>668</c:v>
                </c:pt>
                <c:pt idx="288">
                  <c:v>669</c:v>
                </c:pt>
                <c:pt idx="289">
                  <c:v>670</c:v>
                </c:pt>
                <c:pt idx="290">
                  <c:v>671</c:v>
                </c:pt>
                <c:pt idx="291">
                  <c:v>672</c:v>
                </c:pt>
                <c:pt idx="292">
                  <c:v>673</c:v>
                </c:pt>
                <c:pt idx="293">
                  <c:v>674</c:v>
                </c:pt>
                <c:pt idx="294">
                  <c:v>675</c:v>
                </c:pt>
                <c:pt idx="295">
                  <c:v>676</c:v>
                </c:pt>
                <c:pt idx="296">
                  <c:v>677</c:v>
                </c:pt>
                <c:pt idx="297">
                  <c:v>678</c:v>
                </c:pt>
                <c:pt idx="298">
                  <c:v>679</c:v>
                </c:pt>
                <c:pt idx="299">
                  <c:v>680</c:v>
                </c:pt>
                <c:pt idx="300">
                  <c:v>681</c:v>
                </c:pt>
                <c:pt idx="301">
                  <c:v>682</c:v>
                </c:pt>
                <c:pt idx="302">
                  <c:v>683</c:v>
                </c:pt>
                <c:pt idx="303">
                  <c:v>684</c:v>
                </c:pt>
                <c:pt idx="304">
                  <c:v>685</c:v>
                </c:pt>
                <c:pt idx="305">
                  <c:v>686</c:v>
                </c:pt>
                <c:pt idx="306">
                  <c:v>687</c:v>
                </c:pt>
                <c:pt idx="307">
                  <c:v>688</c:v>
                </c:pt>
                <c:pt idx="308">
                  <c:v>689</c:v>
                </c:pt>
                <c:pt idx="309">
                  <c:v>690</c:v>
                </c:pt>
                <c:pt idx="310">
                  <c:v>691</c:v>
                </c:pt>
                <c:pt idx="311">
                  <c:v>692</c:v>
                </c:pt>
                <c:pt idx="312">
                  <c:v>693</c:v>
                </c:pt>
                <c:pt idx="313">
                  <c:v>694</c:v>
                </c:pt>
                <c:pt idx="314">
                  <c:v>695</c:v>
                </c:pt>
                <c:pt idx="315">
                  <c:v>696</c:v>
                </c:pt>
                <c:pt idx="316">
                  <c:v>697</c:v>
                </c:pt>
                <c:pt idx="317">
                  <c:v>698</c:v>
                </c:pt>
                <c:pt idx="318">
                  <c:v>699</c:v>
                </c:pt>
                <c:pt idx="319">
                  <c:v>700</c:v>
                </c:pt>
                <c:pt idx="320">
                  <c:v>701</c:v>
                </c:pt>
                <c:pt idx="321">
                  <c:v>702</c:v>
                </c:pt>
                <c:pt idx="322">
                  <c:v>703</c:v>
                </c:pt>
                <c:pt idx="323">
                  <c:v>704</c:v>
                </c:pt>
                <c:pt idx="324">
                  <c:v>705</c:v>
                </c:pt>
                <c:pt idx="325">
                  <c:v>706</c:v>
                </c:pt>
                <c:pt idx="326">
                  <c:v>707</c:v>
                </c:pt>
                <c:pt idx="327">
                  <c:v>708</c:v>
                </c:pt>
                <c:pt idx="328">
                  <c:v>709</c:v>
                </c:pt>
                <c:pt idx="329">
                  <c:v>710</c:v>
                </c:pt>
                <c:pt idx="330">
                  <c:v>711</c:v>
                </c:pt>
                <c:pt idx="331">
                  <c:v>712</c:v>
                </c:pt>
                <c:pt idx="332">
                  <c:v>713</c:v>
                </c:pt>
                <c:pt idx="333">
                  <c:v>714</c:v>
                </c:pt>
                <c:pt idx="334">
                  <c:v>715</c:v>
                </c:pt>
                <c:pt idx="335">
                  <c:v>716</c:v>
                </c:pt>
                <c:pt idx="336">
                  <c:v>717</c:v>
                </c:pt>
                <c:pt idx="337">
                  <c:v>718</c:v>
                </c:pt>
                <c:pt idx="338">
                  <c:v>719</c:v>
                </c:pt>
                <c:pt idx="339">
                  <c:v>720</c:v>
                </c:pt>
                <c:pt idx="340">
                  <c:v>721</c:v>
                </c:pt>
                <c:pt idx="341">
                  <c:v>722</c:v>
                </c:pt>
                <c:pt idx="342">
                  <c:v>723</c:v>
                </c:pt>
                <c:pt idx="343">
                  <c:v>724</c:v>
                </c:pt>
                <c:pt idx="344">
                  <c:v>725</c:v>
                </c:pt>
                <c:pt idx="345">
                  <c:v>726</c:v>
                </c:pt>
                <c:pt idx="346">
                  <c:v>727</c:v>
                </c:pt>
                <c:pt idx="347">
                  <c:v>728</c:v>
                </c:pt>
                <c:pt idx="348">
                  <c:v>729</c:v>
                </c:pt>
                <c:pt idx="349">
                  <c:v>730</c:v>
                </c:pt>
                <c:pt idx="350">
                  <c:v>731</c:v>
                </c:pt>
                <c:pt idx="351">
                  <c:v>732</c:v>
                </c:pt>
                <c:pt idx="352">
                  <c:v>733</c:v>
                </c:pt>
                <c:pt idx="353">
                  <c:v>734</c:v>
                </c:pt>
                <c:pt idx="354">
                  <c:v>735</c:v>
                </c:pt>
                <c:pt idx="355">
                  <c:v>736</c:v>
                </c:pt>
                <c:pt idx="356">
                  <c:v>737</c:v>
                </c:pt>
                <c:pt idx="357">
                  <c:v>738</c:v>
                </c:pt>
                <c:pt idx="358">
                  <c:v>739</c:v>
                </c:pt>
                <c:pt idx="359">
                  <c:v>740</c:v>
                </c:pt>
                <c:pt idx="360">
                  <c:v>741</c:v>
                </c:pt>
                <c:pt idx="361">
                  <c:v>742</c:v>
                </c:pt>
                <c:pt idx="362">
                  <c:v>743</c:v>
                </c:pt>
                <c:pt idx="363">
                  <c:v>744</c:v>
                </c:pt>
                <c:pt idx="364">
                  <c:v>745</c:v>
                </c:pt>
                <c:pt idx="365">
                  <c:v>746</c:v>
                </c:pt>
                <c:pt idx="366">
                  <c:v>747</c:v>
                </c:pt>
                <c:pt idx="367">
                  <c:v>748</c:v>
                </c:pt>
                <c:pt idx="368">
                  <c:v>749</c:v>
                </c:pt>
                <c:pt idx="369">
                  <c:v>750</c:v>
                </c:pt>
                <c:pt idx="370">
                  <c:v>751</c:v>
                </c:pt>
                <c:pt idx="371">
                  <c:v>752</c:v>
                </c:pt>
                <c:pt idx="372">
                  <c:v>753</c:v>
                </c:pt>
                <c:pt idx="373">
                  <c:v>754</c:v>
                </c:pt>
                <c:pt idx="374">
                  <c:v>755</c:v>
                </c:pt>
                <c:pt idx="375">
                  <c:v>756</c:v>
                </c:pt>
                <c:pt idx="376">
                  <c:v>757</c:v>
                </c:pt>
                <c:pt idx="377">
                  <c:v>758</c:v>
                </c:pt>
                <c:pt idx="378">
                  <c:v>759</c:v>
                </c:pt>
                <c:pt idx="379">
                  <c:v>760</c:v>
                </c:pt>
                <c:pt idx="380">
                  <c:v>761</c:v>
                </c:pt>
                <c:pt idx="381">
                  <c:v>762</c:v>
                </c:pt>
                <c:pt idx="382">
                  <c:v>763</c:v>
                </c:pt>
                <c:pt idx="383">
                  <c:v>764</c:v>
                </c:pt>
                <c:pt idx="384">
                  <c:v>765</c:v>
                </c:pt>
                <c:pt idx="385">
                  <c:v>766</c:v>
                </c:pt>
                <c:pt idx="386">
                  <c:v>767</c:v>
                </c:pt>
                <c:pt idx="387">
                  <c:v>768</c:v>
                </c:pt>
                <c:pt idx="388">
                  <c:v>769</c:v>
                </c:pt>
                <c:pt idx="389">
                  <c:v>770</c:v>
                </c:pt>
                <c:pt idx="390">
                  <c:v>771</c:v>
                </c:pt>
                <c:pt idx="391">
                  <c:v>772</c:v>
                </c:pt>
                <c:pt idx="392">
                  <c:v>773</c:v>
                </c:pt>
                <c:pt idx="393">
                  <c:v>774</c:v>
                </c:pt>
                <c:pt idx="394">
                  <c:v>775</c:v>
                </c:pt>
                <c:pt idx="395">
                  <c:v>776</c:v>
                </c:pt>
                <c:pt idx="396">
                  <c:v>777</c:v>
                </c:pt>
                <c:pt idx="397">
                  <c:v>778</c:v>
                </c:pt>
                <c:pt idx="398">
                  <c:v>779</c:v>
                </c:pt>
                <c:pt idx="399">
                  <c:v>780</c:v>
                </c:pt>
              </c:numCache>
            </c:numRef>
          </c:xVal>
          <c:yVal>
            <c:numRef>
              <c:f>'Sample data'!$M$3:$M$402</c:f>
              <c:numCache>
                <c:formatCode>General</c:formatCode>
                <c:ptCount val="400"/>
                <c:pt idx="0">
                  <c:v>1.3946448000000001E-3</c:v>
                </c:pt>
                <c:pt idx="1">
                  <c:v>1.1797361000000001E-3</c:v>
                </c:pt>
                <c:pt idx="2">
                  <c:v>1.0915597E-3</c:v>
                </c:pt>
                <c:pt idx="3">
                  <c:v>1.2853474E-3</c:v>
                </c:pt>
                <c:pt idx="4">
                  <c:v>1.0777053999999999E-3</c:v>
                </c:pt>
                <c:pt idx="5">
                  <c:v>1.1926898999999999E-3</c:v>
                </c:pt>
                <c:pt idx="6">
                  <c:v>1.2292055999999999E-3</c:v>
                </c:pt>
                <c:pt idx="7">
                  <c:v>1.3169723999999999E-3</c:v>
                </c:pt>
                <c:pt idx="8">
                  <c:v>1.3765387000000001E-3</c:v>
                </c:pt>
                <c:pt idx="9">
                  <c:v>1.2559233E-3</c:v>
                </c:pt>
                <c:pt idx="10">
                  <c:v>1.1425958E-3</c:v>
                </c:pt>
                <c:pt idx="11">
                  <c:v>1.1768903E-3</c:v>
                </c:pt>
                <c:pt idx="12">
                  <c:v>1.2499696000000001E-3</c:v>
                </c:pt>
                <c:pt idx="13">
                  <c:v>1.2991126E-3</c:v>
                </c:pt>
                <c:pt idx="14">
                  <c:v>1.2935316000000001E-3</c:v>
                </c:pt>
                <c:pt idx="15">
                  <c:v>1.1613159999999999E-3</c:v>
                </c:pt>
                <c:pt idx="16" formatCode="0.00E+00">
                  <c:v>9.4737440000000004E-40</c:v>
                </c:pt>
                <c:pt idx="17" formatCode="0.00E+00">
                  <c:v>7.8137445999999994E-40</c:v>
                </c:pt>
                <c:pt idx="18" formatCode="0.00E+00">
                  <c:v>6.9148949999999996E-40</c:v>
                </c:pt>
                <c:pt idx="19" formatCode="0.00E+00">
                  <c:v>6.9158355000000001E-40</c:v>
                </c:pt>
                <c:pt idx="20" formatCode="0.00E+00">
                  <c:v>7.9063413000000001E-40</c:v>
                </c:pt>
                <c:pt idx="21" formatCode="0.00E+00">
                  <c:v>9.13772E-40</c:v>
                </c:pt>
                <c:pt idx="22" formatCode="0.00E+00">
                  <c:v>9.8989510000000007E-40</c:v>
                </c:pt>
                <c:pt idx="23">
                  <c:v>1.0367954E-3</c:v>
                </c:pt>
                <c:pt idx="24">
                  <c:v>1.0790864000000001E-3</c:v>
                </c:pt>
                <c:pt idx="25">
                  <c:v>1.1241349E-3</c:v>
                </c:pt>
                <c:pt idx="26">
                  <c:v>1.1787843999999999E-3</c:v>
                </c:pt>
                <c:pt idx="27">
                  <c:v>1.2604425E-3</c:v>
                </c:pt>
                <c:pt idx="28">
                  <c:v>1.4769939999999999E-3</c:v>
                </c:pt>
                <c:pt idx="29">
                  <c:v>1.8089565E-3</c:v>
                </c:pt>
                <c:pt idx="30">
                  <c:v>1.8984447E-3</c:v>
                </c:pt>
                <c:pt idx="31">
                  <c:v>1.771648E-3</c:v>
                </c:pt>
                <c:pt idx="32">
                  <c:v>1.603167E-3</c:v>
                </c:pt>
                <c:pt idx="33">
                  <c:v>1.4748134000000001E-3</c:v>
                </c:pt>
                <c:pt idx="34">
                  <c:v>1.4352299E-3</c:v>
                </c:pt>
                <c:pt idx="35">
                  <c:v>1.5049211E-3</c:v>
                </c:pt>
                <c:pt idx="36">
                  <c:v>1.6254211E-3</c:v>
                </c:pt>
                <c:pt idx="37">
                  <c:v>1.7153915000000001E-3</c:v>
                </c:pt>
                <c:pt idx="38">
                  <c:v>1.7920829000000001E-3</c:v>
                </c:pt>
                <c:pt idx="39">
                  <c:v>1.7323244000000001E-3</c:v>
                </c:pt>
                <c:pt idx="40">
                  <c:v>1.4839702000000001E-3</c:v>
                </c:pt>
                <c:pt idx="41">
                  <c:v>1.3467389E-3</c:v>
                </c:pt>
                <c:pt idx="42">
                  <c:v>1.3295019E-3</c:v>
                </c:pt>
                <c:pt idx="43">
                  <c:v>1.3812717999999999E-3</c:v>
                </c:pt>
                <c:pt idx="44">
                  <c:v>1.4305924E-3</c:v>
                </c:pt>
                <c:pt idx="45">
                  <c:v>1.4453856E-3</c:v>
                </c:pt>
                <c:pt idx="46">
                  <c:v>1.4093309E-3</c:v>
                </c:pt>
                <c:pt idx="47">
                  <c:v>1.3820931000000001E-3</c:v>
                </c:pt>
                <c:pt idx="48">
                  <c:v>1.4535637E-3</c:v>
                </c:pt>
                <c:pt idx="49">
                  <c:v>1.4758885E-3</c:v>
                </c:pt>
                <c:pt idx="50">
                  <c:v>1.3457459000000001E-3</c:v>
                </c:pt>
                <c:pt idx="51">
                  <c:v>1.2960039999999999E-3</c:v>
                </c:pt>
                <c:pt idx="52">
                  <c:v>1.4100396000000001E-3</c:v>
                </c:pt>
                <c:pt idx="53">
                  <c:v>1.6107923999999999E-3</c:v>
                </c:pt>
                <c:pt idx="54">
                  <c:v>1.7814379E-3</c:v>
                </c:pt>
                <c:pt idx="55">
                  <c:v>1.9000041999999999E-3</c:v>
                </c:pt>
                <c:pt idx="56">
                  <c:v>1.9922083999999998E-3</c:v>
                </c:pt>
                <c:pt idx="57">
                  <c:v>2.0647843000000002E-3</c:v>
                </c:pt>
                <c:pt idx="58">
                  <c:v>2.0654635000000002E-3</c:v>
                </c:pt>
                <c:pt idx="59">
                  <c:v>1.9832425999999998E-3</c:v>
                </c:pt>
                <c:pt idx="60">
                  <c:v>1.9355120999999999E-3</c:v>
                </c:pt>
                <c:pt idx="61">
                  <c:v>2.1016311000000001E-3</c:v>
                </c:pt>
                <c:pt idx="62">
                  <c:v>2.2579089999999998E-3</c:v>
                </c:pt>
                <c:pt idx="63">
                  <c:v>2.2433881999999999E-3</c:v>
                </c:pt>
                <c:pt idx="64">
                  <c:v>2.1616280000000001E-3</c:v>
                </c:pt>
                <c:pt idx="65">
                  <c:v>2.0739059999999999E-3</c:v>
                </c:pt>
                <c:pt idx="66">
                  <c:v>1.9996595000000002E-3</c:v>
                </c:pt>
                <c:pt idx="67">
                  <c:v>1.8868730000000001E-3</c:v>
                </c:pt>
                <c:pt idx="68">
                  <c:v>1.6946534999999999E-3</c:v>
                </c:pt>
                <c:pt idx="69">
                  <c:v>1.5735547E-3</c:v>
                </c:pt>
                <c:pt idx="70">
                  <c:v>1.5504494999999999E-3</c:v>
                </c:pt>
                <c:pt idx="71">
                  <c:v>1.5684096E-3</c:v>
                </c:pt>
                <c:pt idx="72">
                  <c:v>1.5211718E-3</c:v>
                </c:pt>
                <c:pt idx="73">
                  <c:v>1.4165506999999999E-3</c:v>
                </c:pt>
                <c:pt idx="74">
                  <c:v>1.350438E-3</c:v>
                </c:pt>
                <c:pt idx="75">
                  <c:v>1.2972913E-3</c:v>
                </c:pt>
                <c:pt idx="76">
                  <c:v>1.230529E-3</c:v>
                </c:pt>
                <c:pt idx="77">
                  <c:v>1.1253954999999999E-3</c:v>
                </c:pt>
                <c:pt idx="78">
                  <c:v>1.0097674000000001E-3</c:v>
                </c:pt>
                <c:pt idx="79" formatCode="0.00E+00">
                  <c:v>9.6891120000000006E-40</c:v>
                </c:pt>
                <c:pt idx="80" formatCode="0.00E+00">
                  <c:v>9.2187679999999993E-40</c:v>
                </c:pt>
                <c:pt idx="81" formatCode="0.00E+00">
                  <c:v>8.4204634000000007E-40</c:v>
                </c:pt>
                <c:pt idx="82" formatCode="0.00E+00">
                  <c:v>7.4697349999999998E-40</c:v>
                </c:pt>
                <c:pt idx="83" formatCode="0.00E+00">
                  <c:v>6.5528319999999997E-40</c:v>
                </c:pt>
                <c:pt idx="84" formatCode="0.00E+00">
                  <c:v>5.5857125E-40</c:v>
                </c:pt>
                <c:pt idx="85" formatCode="0.00E+00">
                  <c:v>4.6293290000000004E-40</c:v>
                </c:pt>
                <c:pt idx="86" formatCode="0.00E+00">
                  <c:v>3.8403711999999999E-40</c:v>
                </c:pt>
                <c:pt idx="87" formatCode="0.00E+00">
                  <c:v>3.4154995000000001E-40</c:v>
                </c:pt>
                <c:pt idx="88" formatCode="0.00E+00">
                  <c:v>3.817684E-40</c:v>
                </c:pt>
                <c:pt idx="89" formatCode="0.00E+00">
                  <c:v>5.1096320000000002E-40</c:v>
                </c:pt>
                <c:pt idx="90" formatCode="0.00E+00">
                  <c:v>6.9416815000000002E-40</c:v>
                </c:pt>
                <c:pt idx="91" formatCode="0.00E+00">
                  <c:v>7.8064389999999993E-40</c:v>
                </c:pt>
                <c:pt idx="92" formatCode="0.00E+00">
                  <c:v>7.8228839999999996E-40</c:v>
                </c:pt>
                <c:pt idx="93" formatCode="0.00E+00">
                  <c:v>7.4824939999999996E-40</c:v>
                </c:pt>
                <c:pt idx="94" formatCode="0.00E+00">
                  <c:v>6.8476977000000004E-40</c:v>
                </c:pt>
                <c:pt idx="95" formatCode="0.00E+00">
                  <c:v>6.2852450000000001E-40</c:v>
                </c:pt>
                <c:pt idx="96" formatCode="0.00E+00">
                  <c:v>6.0365885000000002E-40</c:v>
                </c:pt>
                <c:pt idx="97" formatCode="0.00E+00">
                  <c:v>5.9498900000000002E-40</c:v>
                </c:pt>
                <c:pt idx="98" formatCode="0.00E+00">
                  <c:v>5.6954539999999999E-40</c:v>
                </c:pt>
                <c:pt idx="99" formatCode="0.00E+00">
                  <c:v>4.8583370000000001E-40</c:v>
                </c:pt>
                <c:pt idx="100" formatCode="0.00E+00">
                  <c:v>3.461054E-40</c:v>
                </c:pt>
                <c:pt idx="101" formatCode="0.00E+00">
                  <c:v>1.6215897999999999E-40</c:v>
                </c:pt>
                <c:pt idx="102" formatCode="0.00E+00">
                  <c:v>7.4819590000000004E-50</c:v>
                </c:pt>
                <c:pt idx="103" formatCode="0.00E+00">
                  <c:v>5.6436093000000004E-50</c:v>
                </c:pt>
                <c:pt idx="104" formatCode="0.00E+00">
                  <c:v>6.0912180000000003E-50</c:v>
                </c:pt>
                <c:pt idx="105" formatCode="0.00E+00">
                  <c:v>9.1337359999999996E-50</c:v>
                </c:pt>
                <c:pt idx="106" formatCode="0.00E+00">
                  <c:v>1.236103E-40</c:v>
                </c:pt>
                <c:pt idx="107" formatCode="0.00E+00">
                  <c:v>1.4117027E-40</c:v>
                </c:pt>
                <c:pt idx="108" formatCode="0.00E+00">
                  <c:v>1.4632607E-40</c:v>
                </c:pt>
                <c:pt idx="109" formatCode="0.00E+00">
                  <c:v>1.5080481999999999E-40</c:v>
                </c:pt>
                <c:pt idx="110" formatCode="0.00E+00">
                  <c:v>1.7014882000000001E-40</c:v>
                </c:pt>
                <c:pt idx="111" formatCode="0.00E+00">
                  <c:v>2.3164893000000001E-40</c:v>
                </c:pt>
                <c:pt idx="112" formatCode="0.00E+00">
                  <c:v>3.4406110000000001E-40</c:v>
                </c:pt>
                <c:pt idx="113" formatCode="0.00E+00">
                  <c:v>4.0306674999999999E-40</c:v>
                </c:pt>
                <c:pt idx="114" formatCode="0.00E+00">
                  <c:v>4.3403349000000001E-40</c:v>
                </c:pt>
                <c:pt idx="115" formatCode="0.00E+00">
                  <c:v>4.9885066E-40</c:v>
                </c:pt>
                <c:pt idx="116" formatCode="0.00E+00">
                  <c:v>5.4046519999999997E-40</c:v>
                </c:pt>
                <c:pt idx="117" formatCode="0.00E+00">
                  <c:v>5.5078644000000004E-40</c:v>
                </c:pt>
                <c:pt idx="118" formatCode="0.00E+00">
                  <c:v>5.9746484999999998E-40</c:v>
                </c:pt>
                <c:pt idx="119" formatCode="0.00E+00">
                  <c:v>6.7946290000000001E-40</c:v>
                </c:pt>
                <c:pt idx="120" formatCode="0.00E+00">
                  <c:v>7.5776014000000006E-40</c:v>
                </c:pt>
                <c:pt idx="121" formatCode="0.00E+00">
                  <c:v>8.5960790000000006E-40</c:v>
                </c:pt>
                <c:pt idx="122">
                  <c:v>1.0135567999999999E-3</c:v>
                </c:pt>
                <c:pt idx="123">
                  <c:v>1.0300728E-3</c:v>
                </c:pt>
                <c:pt idx="124" formatCode="0.00E+00">
                  <c:v>9.5115934000000008E-40</c:v>
                </c:pt>
                <c:pt idx="125" formatCode="0.00E+00">
                  <c:v>9.0116285999999998E-40</c:v>
                </c:pt>
                <c:pt idx="126" formatCode="0.00E+00">
                  <c:v>8.1506429999999994E-40</c:v>
                </c:pt>
                <c:pt idx="127" formatCode="0.00E+00">
                  <c:v>7.8133989999999999E-40</c:v>
                </c:pt>
                <c:pt idx="128" formatCode="0.00E+00">
                  <c:v>8.143753E-40</c:v>
                </c:pt>
                <c:pt idx="129" formatCode="0.00E+00">
                  <c:v>8.3599106E-40</c:v>
                </c:pt>
                <c:pt idx="130" formatCode="0.00E+00">
                  <c:v>8.1718363999999996E-40</c:v>
                </c:pt>
                <c:pt idx="131" formatCode="0.00E+00">
                  <c:v>7.7712500000000008E-40</c:v>
                </c:pt>
                <c:pt idx="132" formatCode="0.00E+00">
                  <c:v>6.7337810000000002E-40</c:v>
                </c:pt>
                <c:pt idx="133" formatCode="0.00E+00">
                  <c:v>4.5674524000000002E-40</c:v>
                </c:pt>
                <c:pt idx="134" formatCode="0.00E+00">
                  <c:v>3.2781708000000001E-40</c:v>
                </c:pt>
                <c:pt idx="135" formatCode="0.00E+00">
                  <c:v>3.742045E-40</c:v>
                </c:pt>
                <c:pt idx="136" formatCode="0.00E+00">
                  <c:v>4.6175878000000001E-40</c:v>
                </c:pt>
                <c:pt idx="137" formatCode="0.00E+00">
                  <c:v>5.6178704999999999E-40</c:v>
                </c:pt>
                <c:pt idx="138" formatCode="0.00E+00">
                  <c:v>6.3400930000000002E-40</c:v>
                </c:pt>
                <c:pt idx="139" formatCode="0.00E+00">
                  <c:v>6.82256E-40</c:v>
                </c:pt>
                <c:pt idx="140" formatCode="0.00E+00">
                  <c:v>7.2298360000000004E-40</c:v>
                </c:pt>
                <c:pt idx="141" formatCode="0.00E+00">
                  <c:v>7.9494493999999996E-40</c:v>
                </c:pt>
                <c:pt idx="142" formatCode="0.00E+00">
                  <c:v>8.5907859999999994E-40</c:v>
                </c:pt>
                <c:pt idx="143" formatCode="0.00E+00">
                  <c:v>8.7748695000000005E-40</c:v>
                </c:pt>
                <c:pt idx="144" formatCode="0.00E+00">
                  <c:v>8.9064770000000005E-40</c:v>
                </c:pt>
                <c:pt idx="145" formatCode="0.00E+00">
                  <c:v>8.9139309999999993E-40</c:v>
                </c:pt>
                <c:pt idx="146" formatCode="0.00E+00">
                  <c:v>8.9117930000000002E-40</c:v>
                </c:pt>
                <c:pt idx="147" formatCode="0.00E+00">
                  <c:v>8.5696456000000002E-40</c:v>
                </c:pt>
                <c:pt idx="148" formatCode="0.00E+00">
                  <c:v>8.1205374000000007E-40</c:v>
                </c:pt>
                <c:pt idx="149" formatCode="0.00E+00">
                  <c:v>7.7369645999999997E-40</c:v>
                </c:pt>
                <c:pt idx="150" formatCode="0.00E+00">
                  <c:v>7.6146395000000007E-40</c:v>
                </c:pt>
                <c:pt idx="151" formatCode="0.00E+00">
                  <c:v>6.9325510000000001E-40</c:v>
                </c:pt>
                <c:pt idx="152" formatCode="0.00E+00">
                  <c:v>5.4840589999999996E-40</c:v>
                </c:pt>
                <c:pt idx="153" formatCode="0.00E+00">
                  <c:v>4.7046499999999998E-40</c:v>
                </c:pt>
                <c:pt idx="154" formatCode="0.00E+00">
                  <c:v>4.9755479999999998E-40</c:v>
                </c:pt>
                <c:pt idx="155" formatCode="0.00E+00">
                  <c:v>6.0328526999999997E-40</c:v>
                </c:pt>
                <c:pt idx="156" formatCode="0.00E+00">
                  <c:v>7.0282386E-40</c:v>
                </c:pt>
                <c:pt idx="157" formatCode="0.00E+00">
                  <c:v>6.91503E-40</c:v>
                </c:pt>
                <c:pt idx="158" formatCode="0.00E+00">
                  <c:v>6.8184489999999998E-40</c:v>
                </c:pt>
                <c:pt idx="159" formatCode="0.00E+00">
                  <c:v>7.1660492999999997E-40</c:v>
                </c:pt>
                <c:pt idx="160" formatCode="0.00E+00">
                  <c:v>7.8856264000000003E-40</c:v>
                </c:pt>
                <c:pt idx="161" formatCode="0.00E+00">
                  <c:v>8.5786014000000007E-40</c:v>
                </c:pt>
                <c:pt idx="162" formatCode="0.00E+00">
                  <c:v>8.8265363999999997E-40</c:v>
                </c:pt>
                <c:pt idx="163" formatCode="0.00E+00">
                  <c:v>9.2127320000000003E-40</c:v>
                </c:pt>
                <c:pt idx="164" formatCode="0.00E+00">
                  <c:v>9.3876770000000001E-40</c:v>
                </c:pt>
                <c:pt idx="165" formatCode="0.00E+00">
                  <c:v>9.5626369999999995E-40</c:v>
                </c:pt>
                <c:pt idx="166" formatCode="0.00E+00">
                  <c:v>9.6212359999999993E-40</c:v>
                </c:pt>
                <c:pt idx="167">
                  <c:v>1.0022785000000001E-3</c:v>
                </c:pt>
                <c:pt idx="168">
                  <c:v>1.1334393999999999E-3</c:v>
                </c:pt>
                <c:pt idx="169">
                  <c:v>1.2254694E-3</c:v>
                </c:pt>
                <c:pt idx="170">
                  <c:v>1.2506716000000001E-3</c:v>
                </c:pt>
                <c:pt idx="171">
                  <c:v>1.2166728000000001E-3</c:v>
                </c:pt>
                <c:pt idx="172">
                  <c:v>1.1747397E-3</c:v>
                </c:pt>
                <c:pt idx="173">
                  <c:v>1.2547976E-3</c:v>
                </c:pt>
                <c:pt idx="174">
                  <c:v>1.3493221000000001E-3</c:v>
                </c:pt>
                <c:pt idx="175">
                  <c:v>1.3928821000000001E-3</c:v>
                </c:pt>
                <c:pt idx="176">
                  <c:v>1.4040445999999999E-3</c:v>
                </c:pt>
                <c:pt idx="177">
                  <c:v>1.3714440000000001E-3</c:v>
                </c:pt>
                <c:pt idx="178">
                  <c:v>1.3216012E-3</c:v>
                </c:pt>
                <c:pt idx="179">
                  <c:v>1.2701402E-3</c:v>
                </c:pt>
                <c:pt idx="180">
                  <c:v>1.2475399000000001E-3</c:v>
                </c:pt>
                <c:pt idx="181">
                  <c:v>1.2591067000000001E-3</c:v>
                </c:pt>
                <c:pt idx="182">
                  <c:v>1.2993702000000001E-3</c:v>
                </c:pt>
                <c:pt idx="183">
                  <c:v>1.3378416E-3</c:v>
                </c:pt>
                <c:pt idx="184">
                  <c:v>1.3712124E-3</c:v>
                </c:pt>
                <c:pt idx="185">
                  <c:v>1.4823206000000001E-3</c:v>
                </c:pt>
                <c:pt idx="186">
                  <c:v>1.6218199999999999E-3</c:v>
                </c:pt>
                <c:pt idx="187">
                  <c:v>1.6785888E-3</c:v>
                </c:pt>
                <c:pt idx="188">
                  <c:v>1.7452801999999999E-3</c:v>
                </c:pt>
                <c:pt idx="189">
                  <c:v>1.8693399999999999E-3</c:v>
                </c:pt>
                <c:pt idx="190">
                  <c:v>2.0672659999999999E-3</c:v>
                </c:pt>
                <c:pt idx="191">
                  <c:v>2.3332563999999998E-3</c:v>
                </c:pt>
                <c:pt idx="192">
                  <c:v>2.6180854000000002E-3</c:v>
                </c:pt>
                <c:pt idx="193">
                  <c:v>2.9089913999999998E-3</c:v>
                </c:pt>
                <c:pt idx="194">
                  <c:v>3.1985830000000001E-3</c:v>
                </c:pt>
                <c:pt idx="195">
                  <c:v>3.5087941E-3</c:v>
                </c:pt>
                <c:pt idx="196">
                  <c:v>3.8425690000000001E-3</c:v>
                </c:pt>
                <c:pt idx="197">
                  <c:v>4.2937779999999998E-3</c:v>
                </c:pt>
                <c:pt idx="198">
                  <c:v>4.9453042000000003E-3</c:v>
                </c:pt>
                <c:pt idx="199">
                  <c:v>5.6219874000000003E-3</c:v>
                </c:pt>
                <c:pt idx="200">
                  <c:v>6.2751070000000003E-3</c:v>
                </c:pt>
                <c:pt idx="201">
                  <c:v>6.8805966999999999E-3</c:v>
                </c:pt>
                <c:pt idx="202">
                  <c:v>7.4842429999999998E-3</c:v>
                </c:pt>
                <c:pt idx="203">
                  <c:v>8.1915559999999991E-3</c:v>
                </c:pt>
                <c:pt idx="204">
                  <c:v>8.9105179999999992E-3</c:v>
                </c:pt>
                <c:pt idx="205">
                  <c:v>9.6106569999999999E-3</c:v>
                </c:pt>
                <c:pt idx="206">
                  <c:v>1.0464344E-2</c:v>
                </c:pt>
                <c:pt idx="207">
                  <c:v>1.1474873999999999E-2</c:v>
                </c:pt>
                <c:pt idx="208">
                  <c:v>1.26191685E-2</c:v>
                </c:pt>
                <c:pt idx="209">
                  <c:v>1.3892317E-2</c:v>
                </c:pt>
                <c:pt idx="210">
                  <c:v>1.5388275999999999E-2</c:v>
                </c:pt>
                <c:pt idx="211">
                  <c:v>1.7059574000000001E-2</c:v>
                </c:pt>
                <c:pt idx="212">
                  <c:v>1.8856866E-2</c:v>
                </c:pt>
                <c:pt idx="213">
                  <c:v>2.0773363999999999E-2</c:v>
                </c:pt>
                <c:pt idx="214">
                  <c:v>2.2760546E-2</c:v>
                </c:pt>
                <c:pt idx="215">
                  <c:v>2.5186304E-2</c:v>
                </c:pt>
                <c:pt idx="216">
                  <c:v>2.8141658999999999E-2</c:v>
                </c:pt>
                <c:pt idx="217">
                  <c:v>3.1474799999999997E-2</c:v>
                </c:pt>
                <c:pt idx="218">
                  <c:v>3.5106666000000002E-2</c:v>
                </c:pt>
                <c:pt idx="219">
                  <c:v>3.8916399999999997E-2</c:v>
                </c:pt>
                <c:pt idx="220">
                  <c:v>4.3019213000000001E-2</c:v>
                </c:pt>
                <c:pt idx="221">
                  <c:v>4.7504693000000001E-2</c:v>
                </c:pt>
                <c:pt idx="222">
                  <c:v>5.284726E-2</c:v>
                </c:pt>
                <c:pt idx="223">
                  <c:v>5.9222847000000002E-2</c:v>
                </c:pt>
                <c:pt idx="224">
                  <c:v>6.6537929999999995E-2</c:v>
                </c:pt>
                <c:pt idx="225">
                  <c:v>7.484942E-2</c:v>
                </c:pt>
                <c:pt idx="226">
                  <c:v>8.4198914E-2</c:v>
                </c:pt>
                <c:pt idx="227">
                  <c:v>9.4748890000000002E-2</c:v>
                </c:pt>
                <c:pt idx="228">
                  <c:v>0.10667567999999999</c:v>
                </c:pt>
                <c:pt idx="229">
                  <c:v>0.12010883</c:v>
                </c:pt>
                <c:pt idx="230">
                  <c:v>0.13517857</c:v>
                </c:pt>
                <c:pt idx="231">
                  <c:v>0.15277083</c:v>
                </c:pt>
                <c:pt idx="232">
                  <c:v>0.17298459999999999</c:v>
                </c:pt>
                <c:pt idx="233">
                  <c:v>0.19534522000000001</c:v>
                </c:pt>
                <c:pt idx="234">
                  <c:v>0.22012029999999999</c:v>
                </c:pt>
                <c:pt idx="235">
                  <c:v>0.24810234</c:v>
                </c:pt>
                <c:pt idx="236">
                  <c:v>0.27955027999999998</c:v>
                </c:pt>
                <c:pt idx="237">
                  <c:v>0.31441084000000002</c:v>
                </c:pt>
                <c:pt idx="238">
                  <c:v>0.35334873</c:v>
                </c:pt>
                <c:pt idx="239">
                  <c:v>0.39657651999999999</c:v>
                </c:pt>
                <c:pt idx="240">
                  <c:v>0.44421339999999998</c:v>
                </c:pt>
                <c:pt idx="241">
                  <c:v>0.4967336</c:v>
                </c:pt>
                <c:pt idx="242">
                  <c:v>0.55381095000000002</c:v>
                </c:pt>
                <c:pt idx="243">
                  <c:v>0.61459326999999997</c:v>
                </c:pt>
                <c:pt idx="244">
                  <c:v>0.67797560000000001</c:v>
                </c:pt>
                <c:pt idx="245">
                  <c:v>0.74243753999999995</c:v>
                </c:pt>
                <c:pt idx="246">
                  <c:v>0.80667233000000005</c:v>
                </c:pt>
                <c:pt idx="247">
                  <c:v>0.86568290000000003</c:v>
                </c:pt>
                <c:pt idx="248">
                  <c:v>0.91728080000000001</c:v>
                </c:pt>
                <c:pt idx="249">
                  <c:v>0.95795220000000003</c:v>
                </c:pt>
                <c:pt idx="250">
                  <c:v>0.98593204999999995</c:v>
                </c:pt>
                <c:pt idx="251">
                  <c:v>1</c:v>
                </c:pt>
                <c:pt idx="252">
                  <c:v>0.99940865999999995</c:v>
                </c:pt>
                <c:pt idx="253">
                  <c:v>0.98329290000000003</c:v>
                </c:pt>
                <c:pt idx="254">
                  <c:v>0.95290655000000002</c:v>
                </c:pt>
                <c:pt idx="255">
                  <c:v>0.90965379999999996</c:v>
                </c:pt>
                <c:pt idx="256">
                  <c:v>0.8555237</c:v>
                </c:pt>
                <c:pt idx="257">
                  <c:v>0.79162840000000001</c:v>
                </c:pt>
                <c:pt idx="258">
                  <c:v>0.7234448</c:v>
                </c:pt>
                <c:pt idx="259">
                  <c:v>0.65350425000000001</c:v>
                </c:pt>
                <c:pt idx="260">
                  <c:v>0.58489230000000003</c:v>
                </c:pt>
                <c:pt idx="261">
                  <c:v>0.51939639999999998</c:v>
                </c:pt>
                <c:pt idx="262">
                  <c:v>0.45827370000000001</c:v>
                </c:pt>
                <c:pt idx="263">
                  <c:v>0.40232003</c:v>
                </c:pt>
                <c:pt idx="264">
                  <c:v>0.35207015000000003</c:v>
                </c:pt>
                <c:pt idx="265">
                  <c:v>0.30764945999999999</c:v>
                </c:pt>
                <c:pt idx="266">
                  <c:v>0.26892890000000003</c:v>
                </c:pt>
                <c:pt idx="267">
                  <c:v>0.23486662</c:v>
                </c:pt>
                <c:pt idx="268">
                  <c:v>0.20519221000000001</c:v>
                </c:pt>
                <c:pt idx="269">
                  <c:v>0.17936241999999999</c:v>
                </c:pt>
                <c:pt idx="270">
                  <c:v>0.1569219</c:v>
                </c:pt>
                <c:pt idx="271">
                  <c:v>0.13749107999999999</c:v>
                </c:pt>
                <c:pt idx="272">
                  <c:v>0.120725416</c:v>
                </c:pt>
                <c:pt idx="273">
                  <c:v>0.10648572000000001</c:v>
                </c:pt>
                <c:pt idx="274">
                  <c:v>9.4337519999999994E-2</c:v>
                </c:pt>
                <c:pt idx="275">
                  <c:v>8.3972050000000006E-2</c:v>
                </c:pt>
                <c:pt idx="276">
                  <c:v>7.4672020000000006E-2</c:v>
                </c:pt>
                <c:pt idx="277">
                  <c:v>6.6378350000000003E-2</c:v>
                </c:pt>
                <c:pt idx="278">
                  <c:v>5.9302687999999999E-2</c:v>
                </c:pt>
                <c:pt idx="279">
                  <c:v>5.3170584E-2</c:v>
                </c:pt>
                <c:pt idx="280">
                  <c:v>4.7734644E-2</c:v>
                </c:pt>
                <c:pt idx="281">
                  <c:v>4.2918023E-2</c:v>
                </c:pt>
                <c:pt idx="282">
                  <c:v>3.8726337E-2</c:v>
                </c:pt>
                <c:pt idx="283">
                  <c:v>3.5091598000000002E-2</c:v>
                </c:pt>
                <c:pt idx="284">
                  <c:v>3.1810900000000003E-2</c:v>
                </c:pt>
                <c:pt idx="285">
                  <c:v>2.8686646E-2</c:v>
                </c:pt>
                <c:pt idx="286">
                  <c:v>2.5986437000000001E-2</c:v>
                </c:pt>
                <c:pt idx="287">
                  <c:v>2.3837629999999999E-2</c:v>
                </c:pt>
                <c:pt idx="288">
                  <c:v>2.1958722E-2</c:v>
                </c:pt>
                <c:pt idx="289">
                  <c:v>2.0247747999999999E-2</c:v>
                </c:pt>
                <c:pt idx="290">
                  <c:v>1.8786132000000001E-2</c:v>
                </c:pt>
                <c:pt idx="291">
                  <c:v>1.7558471999999999E-2</c:v>
                </c:pt>
                <c:pt idx="292">
                  <c:v>1.6475156000000001E-2</c:v>
                </c:pt>
                <c:pt idx="293">
                  <c:v>1.5520104999999999E-2</c:v>
                </c:pt>
                <c:pt idx="294">
                  <c:v>1.4684493999999999E-2</c:v>
                </c:pt>
                <c:pt idx="295">
                  <c:v>1.406018E-2</c:v>
                </c:pt>
                <c:pt idx="296">
                  <c:v>1.3727476000000001E-2</c:v>
                </c:pt>
                <c:pt idx="297">
                  <c:v>1.3387896999999999E-2</c:v>
                </c:pt>
                <c:pt idx="298">
                  <c:v>1.2866195E-2</c:v>
                </c:pt>
                <c:pt idx="299">
                  <c:v>1.2329644000000001E-2</c:v>
                </c:pt>
                <c:pt idx="300">
                  <c:v>1.1878101E-2</c:v>
                </c:pt>
                <c:pt idx="301">
                  <c:v>1.1447303000000001E-2</c:v>
                </c:pt>
                <c:pt idx="302">
                  <c:v>1.0959165999999999E-2</c:v>
                </c:pt>
                <c:pt idx="303">
                  <c:v>1.0497225000000001E-2</c:v>
                </c:pt>
                <c:pt idx="304">
                  <c:v>1.020163E-2</c:v>
                </c:pt>
                <c:pt idx="305">
                  <c:v>9.9614219999999993E-3</c:v>
                </c:pt>
                <c:pt idx="306">
                  <c:v>9.607918E-3</c:v>
                </c:pt>
                <c:pt idx="307">
                  <c:v>9.1468539999999994E-3</c:v>
                </c:pt>
                <c:pt idx="308">
                  <c:v>8.6119309999999998E-3</c:v>
                </c:pt>
                <c:pt idx="309">
                  <c:v>8.0715579999999995E-3</c:v>
                </c:pt>
                <c:pt idx="310">
                  <c:v>7.6190284E-3</c:v>
                </c:pt>
                <c:pt idx="311">
                  <c:v>7.2645050000000001E-3</c:v>
                </c:pt>
                <c:pt idx="312">
                  <c:v>6.9215987E-3</c:v>
                </c:pt>
                <c:pt idx="313">
                  <c:v>6.5621765999999996E-3</c:v>
                </c:pt>
                <c:pt idx="314">
                  <c:v>6.2741730000000001E-3</c:v>
                </c:pt>
                <c:pt idx="315">
                  <c:v>5.9837145E-3</c:v>
                </c:pt>
                <c:pt idx="316">
                  <c:v>5.6399223E-3</c:v>
                </c:pt>
                <c:pt idx="317">
                  <c:v>5.3407200000000002E-3</c:v>
                </c:pt>
                <c:pt idx="318">
                  <c:v>5.0818529999999999E-3</c:v>
                </c:pt>
                <c:pt idx="319">
                  <c:v>4.9278094000000001E-3</c:v>
                </c:pt>
                <c:pt idx="320">
                  <c:v>4.9861799999999998E-3</c:v>
                </c:pt>
                <c:pt idx="321">
                  <c:v>5.0104638E-3</c:v>
                </c:pt>
                <c:pt idx="322">
                  <c:v>4.7717549999999999E-3</c:v>
                </c:pt>
                <c:pt idx="323">
                  <c:v>4.5524635000000003E-3</c:v>
                </c:pt>
                <c:pt idx="324">
                  <c:v>4.6087443000000002E-3</c:v>
                </c:pt>
                <c:pt idx="325">
                  <c:v>4.7684049999999999E-3</c:v>
                </c:pt>
                <c:pt idx="326">
                  <c:v>4.7929464000000003E-3</c:v>
                </c:pt>
                <c:pt idx="327">
                  <c:v>4.6394799999999996E-3</c:v>
                </c:pt>
                <c:pt idx="328">
                  <c:v>4.5475643000000001E-3</c:v>
                </c:pt>
                <c:pt idx="329">
                  <c:v>4.7306073999999997E-3</c:v>
                </c:pt>
                <c:pt idx="330">
                  <c:v>4.8947944000000002E-3</c:v>
                </c:pt>
                <c:pt idx="331">
                  <c:v>4.7637440000000003E-3</c:v>
                </c:pt>
                <c:pt idx="332">
                  <c:v>4.627946E-3</c:v>
                </c:pt>
                <c:pt idx="333">
                  <c:v>4.7359159999999997E-3</c:v>
                </c:pt>
                <c:pt idx="334">
                  <c:v>4.8960135E-3</c:v>
                </c:pt>
                <c:pt idx="335">
                  <c:v>4.9419520000000003E-3</c:v>
                </c:pt>
                <c:pt idx="336">
                  <c:v>4.9078524999999996E-3</c:v>
                </c:pt>
                <c:pt idx="337">
                  <c:v>5.0539113999999996E-3</c:v>
                </c:pt>
                <c:pt idx="338">
                  <c:v>5.5768859999999996E-3</c:v>
                </c:pt>
                <c:pt idx="339">
                  <c:v>6.0077189999999999E-3</c:v>
                </c:pt>
                <c:pt idx="340">
                  <c:v>5.9959089999999998E-3</c:v>
                </c:pt>
                <c:pt idx="341">
                  <c:v>5.8613735999999998E-3</c:v>
                </c:pt>
                <c:pt idx="342">
                  <c:v>5.8792895E-3</c:v>
                </c:pt>
                <c:pt idx="343">
                  <c:v>6.1200773000000003E-3</c:v>
                </c:pt>
                <c:pt idx="344">
                  <c:v>6.333862E-3</c:v>
                </c:pt>
                <c:pt idx="345">
                  <c:v>6.2853205000000002E-3</c:v>
                </c:pt>
                <c:pt idx="346">
                  <c:v>6.0639222999999999E-3</c:v>
                </c:pt>
                <c:pt idx="347">
                  <c:v>5.7185980000000001E-3</c:v>
                </c:pt>
                <c:pt idx="348">
                  <c:v>5.1095869999999996E-3</c:v>
                </c:pt>
                <c:pt idx="349">
                  <c:v>4.2300723000000002E-3</c:v>
                </c:pt>
                <c:pt idx="350">
                  <c:v>3.4686814000000001E-3</c:v>
                </c:pt>
                <c:pt idx="351">
                  <c:v>3.0378164000000002E-3</c:v>
                </c:pt>
                <c:pt idx="352">
                  <c:v>2.8796059999999998E-3</c:v>
                </c:pt>
                <c:pt idx="353">
                  <c:v>2.7261849999999999E-3</c:v>
                </c:pt>
                <c:pt idx="354">
                  <c:v>2.3436640000000001E-3</c:v>
                </c:pt>
                <c:pt idx="355">
                  <c:v>2.070442E-3</c:v>
                </c:pt>
                <c:pt idx="356">
                  <c:v>2.1561012000000002E-3</c:v>
                </c:pt>
                <c:pt idx="357">
                  <c:v>2.4098249E-3</c:v>
                </c:pt>
                <c:pt idx="358">
                  <c:v>2.7440307E-3</c:v>
                </c:pt>
                <c:pt idx="359">
                  <c:v>3.1458784000000001E-3</c:v>
                </c:pt>
                <c:pt idx="360">
                  <c:v>3.7148291999999999E-3</c:v>
                </c:pt>
                <c:pt idx="361">
                  <c:v>4.4457613999999996E-3</c:v>
                </c:pt>
                <c:pt idx="362">
                  <c:v>4.8648613000000004E-3</c:v>
                </c:pt>
                <c:pt idx="363">
                  <c:v>4.7310636999999996E-3</c:v>
                </c:pt>
                <c:pt idx="364">
                  <c:v>4.6462383999999997E-3</c:v>
                </c:pt>
                <c:pt idx="365">
                  <c:v>4.7839629999999996E-3</c:v>
                </c:pt>
                <c:pt idx="366">
                  <c:v>4.8421198E-3</c:v>
                </c:pt>
                <c:pt idx="367">
                  <c:v>4.8567285E-3</c:v>
                </c:pt>
                <c:pt idx="368">
                  <c:v>5.0761946000000002E-3</c:v>
                </c:pt>
                <c:pt idx="369">
                  <c:v>5.4729899999999996E-3</c:v>
                </c:pt>
                <c:pt idx="370">
                  <c:v>5.9248670000000003E-3</c:v>
                </c:pt>
                <c:pt idx="371">
                  <c:v>5.9290640000000004E-3</c:v>
                </c:pt>
                <c:pt idx="372">
                  <c:v>5.2718017000000002E-3</c:v>
                </c:pt>
                <c:pt idx="373">
                  <c:v>4.7590816000000003E-3</c:v>
                </c:pt>
                <c:pt idx="374">
                  <c:v>4.6986522999999999E-3</c:v>
                </c:pt>
                <c:pt idx="375">
                  <c:v>4.8935063999999999E-3</c:v>
                </c:pt>
                <c:pt idx="376">
                  <c:v>5.094782E-3</c:v>
                </c:pt>
                <c:pt idx="377">
                  <c:v>5.1078983000000001E-3</c:v>
                </c:pt>
                <c:pt idx="378">
                  <c:v>4.8977250000000003E-3</c:v>
                </c:pt>
                <c:pt idx="379">
                  <c:v>4.4174734999999996E-3</c:v>
                </c:pt>
                <c:pt idx="380">
                  <c:v>4.0254699999999997E-3</c:v>
                </c:pt>
                <c:pt idx="381">
                  <c:v>3.9901340000000002E-3</c:v>
                </c:pt>
                <c:pt idx="382">
                  <c:v>4.3790983000000002E-3</c:v>
                </c:pt>
                <c:pt idx="383">
                  <c:v>5.2102060000000002E-3</c:v>
                </c:pt>
                <c:pt idx="384">
                  <c:v>5.8704200000000003E-3</c:v>
                </c:pt>
                <c:pt idx="385">
                  <c:v>6.2485939999999997E-3</c:v>
                </c:pt>
                <c:pt idx="386">
                  <c:v>6.2110639999999996E-3</c:v>
                </c:pt>
                <c:pt idx="387">
                  <c:v>5.9713023E-3</c:v>
                </c:pt>
                <c:pt idx="388">
                  <c:v>5.9566840000000003E-3</c:v>
                </c:pt>
                <c:pt idx="389">
                  <c:v>6.0199269999999996E-3</c:v>
                </c:pt>
                <c:pt idx="390">
                  <c:v>5.9714820000000002E-3</c:v>
                </c:pt>
                <c:pt idx="391">
                  <c:v>5.5583949999999998E-3</c:v>
                </c:pt>
                <c:pt idx="392">
                  <c:v>4.7480613000000001E-3</c:v>
                </c:pt>
                <c:pt idx="393">
                  <c:v>4.1817026E-3</c:v>
                </c:pt>
                <c:pt idx="394">
                  <c:v>3.4574158E-3</c:v>
                </c:pt>
                <c:pt idx="395">
                  <c:v>3.4055155999999998E-3</c:v>
                </c:pt>
                <c:pt idx="396">
                  <c:v>3.7472828000000001E-3</c:v>
                </c:pt>
                <c:pt idx="397">
                  <c:v>4.6994747000000002E-3</c:v>
                </c:pt>
                <c:pt idx="398">
                  <c:v>6.6388330000000002E-3</c:v>
                </c:pt>
                <c:pt idx="399">
                  <c:v>8.9004280000000002E-3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F0C-4D4B-A9D6-3194F2406825}"/>
            </c:ext>
          </c:extLst>
        </c:ser>
        <c:ser>
          <c:idx val="3"/>
          <c:order val="3"/>
          <c:tx>
            <c:strRef>
              <c:f>'Sample data'!$N$2</c:f>
              <c:strCache>
                <c:ptCount val="1"/>
                <c:pt idx="0">
                  <c:v>Far red LED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'Sample data'!$J$3:$J$402</c:f>
              <c:numCache>
                <c:formatCode>General</c:formatCode>
                <c:ptCount val="40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  <c:pt idx="220">
                  <c:v>601</c:v>
                </c:pt>
                <c:pt idx="221">
                  <c:v>602</c:v>
                </c:pt>
                <c:pt idx="222">
                  <c:v>603</c:v>
                </c:pt>
                <c:pt idx="223">
                  <c:v>604</c:v>
                </c:pt>
                <c:pt idx="224">
                  <c:v>605</c:v>
                </c:pt>
                <c:pt idx="225">
                  <c:v>606</c:v>
                </c:pt>
                <c:pt idx="226">
                  <c:v>607</c:v>
                </c:pt>
                <c:pt idx="227">
                  <c:v>608</c:v>
                </c:pt>
                <c:pt idx="228">
                  <c:v>609</c:v>
                </c:pt>
                <c:pt idx="229">
                  <c:v>610</c:v>
                </c:pt>
                <c:pt idx="230">
                  <c:v>611</c:v>
                </c:pt>
                <c:pt idx="231">
                  <c:v>612</c:v>
                </c:pt>
                <c:pt idx="232">
                  <c:v>613</c:v>
                </c:pt>
                <c:pt idx="233">
                  <c:v>614</c:v>
                </c:pt>
                <c:pt idx="234">
                  <c:v>615</c:v>
                </c:pt>
                <c:pt idx="235">
                  <c:v>616</c:v>
                </c:pt>
                <c:pt idx="236">
                  <c:v>617</c:v>
                </c:pt>
                <c:pt idx="237">
                  <c:v>618</c:v>
                </c:pt>
                <c:pt idx="238">
                  <c:v>619</c:v>
                </c:pt>
                <c:pt idx="239">
                  <c:v>620</c:v>
                </c:pt>
                <c:pt idx="240">
                  <c:v>621</c:v>
                </c:pt>
                <c:pt idx="241">
                  <c:v>622</c:v>
                </c:pt>
                <c:pt idx="242">
                  <c:v>623</c:v>
                </c:pt>
                <c:pt idx="243">
                  <c:v>624</c:v>
                </c:pt>
                <c:pt idx="244">
                  <c:v>625</c:v>
                </c:pt>
                <c:pt idx="245">
                  <c:v>626</c:v>
                </c:pt>
                <c:pt idx="246">
                  <c:v>627</c:v>
                </c:pt>
                <c:pt idx="247">
                  <c:v>628</c:v>
                </c:pt>
                <c:pt idx="248">
                  <c:v>629</c:v>
                </c:pt>
                <c:pt idx="249">
                  <c:v>630</c:v>
                </c:pt>
                <c:pt idx="250">
                  <c:v>631</c:v>
                </c:pt>
                <c:pt idx="251">
                  <c:v>632</c:v>
                </c:pt>
                <c:pt idx="252">
                  <c:v>633</c:v>
                </c:pt>
                <c:pt idx="253">
                  <c:v>634</c:v>
                </c:pt>
                <c:pt idx="254">
                  <c:v>635</c:v>
                </c:pt>
                <c:pt idx="255">
                  <c:v>636</c:v>
                </c:pt>
                <c:pt idx="256">
                  <c:v>637</c:v>
                </c:pt>
                <c:pt idx="257">
                  <c:v>638</c:v>
                </c:pt>
                <c:pt idx="258">
                  <c:v>639</c:v>
                </c:pt>
                <c:pt idx="259">
                  <c:v>640</c:v>
                </c:pt>
                <c:pt idx="260">
                  <c:v>641</c:v>
                </c:pt>
                <c:pt idx="261">
                  <c:v>642</c:v>
                </c:pt>
                <c:pt idx="262">
                  <c:v>643</c:v>
                </c:pt>
                <c:pt idx="263">
                  <c:v>644</c:v>
                </c:pt>
                <c:pt idx="264">
                  <c:v>645</c:v>
                </c:pt>
                <c:pt idx="265">
                  <c:v>646</c:v>
                </c:pt>
                <c:pt idx="266">
                  <c:v>647</c:v>
                </c:pt>
                <c:pt idx="267">
                  <c:v>648</c:v>
                </c:pt>
                <c:pt idx="268">
                  <c:v>649</c:v>
                </c:pt>
                <c:pt idx="269">
                  <c:v>650</c:v>
                </c:pt>
                <c:pt idx="270">
                  <c:v>651</c:v>
                </c:pt>
                <c:pt idx="271">
                  <c:v>652</c:v>
                </c:pt>
                <c:pt idx="272">
                  <c:v>653</c:v>
                </c:pt>
                <c:pt idx="273">
                  <c:v>654</c:v>
                </c:pt>
                <c:pt idx="274">
                  <c:v>655</c:v>
                </c:pt>
                <c:pt idx="275">
                  <c:v>656</c:v>
                </c:pt>
                <c:pt idx="276">
                  <c:v>657</c:v>
                </c:pt>
                <c:pt idx="277">
                  <c:v>658</c:v>
                </c:pt>
                <c:pt idx="278">
                  <c:v>659</c:v>
                </c:pt>
                <c:pt idx="279">
                  <c:v>660</c:v>
                </c:pt>
                <c:pt idx="280">
                  <c:v>661</c:v>
                </c:pt>
                <c:pt idx="281">
                  <c:v>662</c:v>
                </c:pt>
                <c:pt idx="282">
                  <c:v>663</c:v>
                </c:pt>
                <c:pt idx="283">
                  <c:v>664</c:v>
                </c:pt>
                <c:pt idx="284">
                  <c:v>665</c:v>
                </c:pt>
                <c:pt idx="285">
                  <c:v>666</c:v>
                </c:pt>
                <c:pt idx="286">
                  <c:v>667</c:v>
                </c:pt>
                <c:pt idx="287">
                  <c:v>668</c:v>
                </c:pt>
                <c:pt idx="288">
                  <c:v>669</c:v>
                </c:pt>
                <c:pt idx="289">
                  <c:v>670</c:v>
                </c:pt>
                <c:pt idx="290">
                  <c:v>671</c:v>
                </c:pt>
                <c:pt idx="291">
                  <c:v>672</c:v>
                </c:pt>
                <c:pt idx="292">
                  <c:v>673</c:v>
                </c:pt>
                <c:pt idx="293">
                  <c:v>674</c:v>
                </c:pt>
                <c:pt idx="294">
                  <c:v>675</c:v>
                </c:pt>
                <c:pt idx="295">
                  <c:v>676</c:v>
                </c:pt>
                <c:pt idx="296">
                  <c:v>677</c:v>
                </c:pt>
                <c:pt idx="297">
                  <c:v>678</c:v>
                </c:pt>
                <c:pt idx="298">
                  <c:v>679</c:v>
                </c:pt>
                <c:pt idx="299">
                  <c:v>680</c:v>
                </c:pt>
                <c:pt idx="300">
                  <c:v>681</c:v>
                </c:pt>
                <c:pt idx="301">
                  <c:v>682</c:v>
                </c:pt>
                <c:pt idx="302">
                  <c:v>683</c:v>
                </c:pt>
                <c:pt idx="303">
                  <c:v>684</c:v>
                </c:pt>
                <c:pt idx="304">
                  <c:v>685</c:v>
                </c:pt>
                <c:pt idx="305">
                  <c:v>686</c:v>
                </c:pt>
                <c:pt idx="306">
                  <c:v>687</c:v>
                </c:pt>
                <c:pt idx="307">
                  <c:v>688</c:v>
                </c:pt>
                <c:pt idx="308">
                  <c:v>689</c:v>
                </c:pt>
                <c:pt idx="309">
                  <c:v>690</c:v>
                </c:pt>
                <c:pt idx="310">
                  <c:v>691</c:v>
                </c:pt>
                <c:pt idx="311">
                  <c:v>692</c:v>
                </c:pt>
                <c:pt idx="312">
                  <c:v>693</c:v>
                </c:pt>
                <c:pt idx="313">
                  <c:v>694</c:v>
                </c:pt>
                <c:pt idx="314">
                  <c:v>695</c:v>
                </c:pt>
                <c:pt idx="315">
                  <c:v>696</c:v>
                </c:pt>
                <c:pt idx="316">
                  <c:v>697</c:v>
                </c:pt>
                <c:pt idx="317">
                  <c:v>698</c:v>
                </c:pt>
                <c:pt idx="318">
                  <c:v>699</c:v>
                </c:pt>
                <c:pt idx="319">
                  <c:v>700</c:v>
                </c:pt>
                <c:pt idx="320">
                  <c:v>701</c:v>
                </c:pt>
                <c:pt idx="321">
                  <c:v>702</c:v>
                </c:pt>
                <c:pt idx="322">
                  <c:v>703</c:v>
                </c:pt>
                <c:pt idx="323">
                  <c:v>704</c:v>
                </c:pt>
                <c:pt idx="324">
                  <c:v>705</c:v>
                </c:pt>
                <c:pt idx="325">
                  <c:v>706</c:v>
                </c:pt>
                <c:pt idx="326">
                  <c:v>707</c:v>
                </c:pt>
                <c:pt idx="327">
                  <c:v>708</c:v>
                </c:pt>
                <c:pt idx="328">
                  <c:v>709</c:v>
                </c:pt>
                <c:pt idx="329">
                  <c:v>710</c:v>
                </c:pt>
                <c:pt idx="330">
                  <c:v>711</c:v>
                </c:pt>
                <c:pt idx="331">
                  <c:v>712</c:v>
                </c:pt>
                <c:pt idx="332">
                  <c:v>713</c:v>
                </c:pt>
                <c:pt idx="333">
                  <c:v>714</c:v>
                </c:pt>
                <c:pt idx="334">
                  <c:v>715</c:v>
                </c:pt>
                <c:pt idx="335">
                  <c:v>716</c:v>
                </c:pt>
                <c:pt idx="336">
                  <c:v>717</c:v>
                </c:pt>
                <c:pt idx="337">
                  <c:v>718</c:v>
                </c:pt>
                <c:pt idx="338">
                  <c:v>719</c:v>
                </c:pt>
                <c:pt idx="339">
                  <c:v>720</c:v>
                </c:pt>
                <c:pt idx="340">
                  <c:v>721</c:v>
                </c:pt>
                <c:pt idx="341">
                  <c:v>722</c:v>
                </c:pt>
                <c:pt idx="342">
                  <c:v>723</c:v>
                </c:pt>
                <c:pt idx="343">
                  <c:v>724</c:v>
                </c:pt>
                <c:pt idx="344">
                  <c:v>725</c:v>
                </c:pt>
                <c:pt idx="345">
                  <c:v>726</c:v>
                </c:pt>
                <c:pt idx="346">
                  <c:v>727</c:v>
                </c:pt>
                <c:pt idx="347">
                  <c:v>728</c:v>
                </c:pt>
                <c:pt idx="348">
                  <c:v>729</c:v>
                </c:pt>
                <c:pt idx="349">
                  <c:v>730</c:v>
                </c:pt>
                <c:pt idx="350">
                  <c:v>731</c:v>
                </c:pt>
                <c:pt idx="351">
                  <c:v>732</c:v>
                </c:pt>
                <c:pt idx="352">
                  <c:v>733</c:v>
                </c:pt>
                <c:pt idx="353">
                  <c:v>734</c:v>
                </c:pt>
                <c:pt idx="354">
                  <c:v>735</c:v>
                </c:pt>
                <c:pt idx="355">
                  <c:v>736</c:v>
                </c:pt>
                <c:pt idx="356">
                  <c:v>737</c:v>
                </c:pt>
                <c:pt idx="357">
                  <c:v>738</c:v>
                </c:pt>
                <c:pt idx="358">
                  <c:v>739</c:v>
                </c:pt>
                <c:pt idx="359">
                  <c:v>740</c:v>
                </c:pt>
                <c:pt idx="360">
                  <c:v>741</c:v>
                </c:pt>
                <c:pt idx="361">
                  <c:v>742</c:v>
                </c:pt>
                <c:pt idx="362">
                  <c:v>743</c:v>
                </c:pt>
                <c:pt idx="363">
                  <c:v>744</c:v>
                </c:pt>
                <c:pt idx="364">
                  <c:v>745</c:v>
                </c:pt>
                <c:pt idx="365">
                  <c:v>746</c:v>
                </c:pt>
                <c:pt idx="366">
                  <c:v>747</c:v>
                </c:pt>
                <c:pt idx="367">
                  <c:v>748</c:v>
                </c:pt>
                <c:pt idx="368">
                  <c:v>749</c:v>
                </c:pt>
                <c:pt idx="369">
                  <c:v>750</c:v>
                </c:pt>
                <c:pt idx="370">
                  <c:v>751</c:v>
                </c:pt>
                <c:pt idx="371">
                  <c:v>752</c:v>
                </c:pt>
                <c:pt idx="372">
                  <c:v>753</c:v>
                </c:pt>
                <c:pt idx="373">
                  <c:v>754</c:v>
                </c:pt>
                <c:pt idx="374">
                  <c:v>755</c:v>
                </c:pt>
                <c:pt idx="375">
                  <c:v>756</c:v>
                </c:pt>
                <c:pt idx="376">
                  <c:v>757</c:v>
                </c:pt>
                <c:pt idx="377">
                  <c:v>758</c:v>
                </c:pt>
                <c:pt idx="378">
                  <c:v>759</c:v>
                </c:pt>
                <c:pt idx="379">
                  <c:v>760</c:v>
                </c:pt>
                <c:pt idx="380">
                  <c:v>761</c:v>
                </c:pt>
                <c:pt idx="381">
                  <c:v>762</c:v>
                </c:pt>
                <c:pt idx="382">
                  <c:v>763</c:v>
                </c:pt>
                <c:pt idx="383">
                  <c:v>764</c:v>
                </c:pt>
                <c:pt idx="384">
                  <c:v>765</c:v>
                </c:pt>
                <c:pt idx="385">
                  <c:v>766</c:v>
                </c:pt>
                <c:pt idx="386">
                  <c:v>767</c:v>
                </c:pt>
                <c:pt idx="387">
                  <c:v>768</c:v>
                </c:pt>
                <c:pt idx="388">
                  <c:v>769</c:v>
                </c:pt>
                <c:pt idx="389">
                  <c:v>770</c:v>
                </c:pt>
                <c:pt idx="390">
                  <c:v>771</c:v>
                </c:pt>
                <c:pt idx="391">
                  <c:v>772</c:v>
                </c:pt>
                <c:pt idx="392">
                  <c:v>773</c:v>
                </c:pt>
                <c:pt idx="393">
                  <c:v>774</c:v>
                </c:pt>
                <c:pt idx="394">
                  <c:v>775</c:v>
                </c:pt>
                <c:pt idx="395">
                  <c:v>776</c:v>
                </c:pt>
                <c:pt idx="396">
                  <c:v>777</c:v>
                </c:pt>
                <c:pt idx="397">
                  <c:v>778</c:v>
                </c:pt>
                <c:pt idx="398">
                  <c:v>779</c:v>
                </c:pt>
                <c:pt idx="399">
                  <c:v>780</c:v>
                </c:pt>
              </c:numCache>
            </c:numRef>
          </c:xVal>
          <c:yVal>
            <c:numRef>
              <c:f>'Sample data'!$N$3:$N$402</c:f>
              <c:numCache>
                <c:formatCode>0.00E+00</c:formatCode>
                <c:ptCount val="400"/>
                <c:pt idx="0" formatCode="General">
                  <c:v>0</c:v>
                </c:pt>
                <c:pt idx="1">
                  <c:v>2.1772873000000001E-70</c:v>
                </c:pt>
                <c:pt idx="2">
                  <c:v>3.4195316000000002E-50</c:v>
                </c:pt>
                <c:pt idx="3">
                  <c:v>1.1194927000000001E-40</c:v>
                </c:pt>
                <c:pt idx="4">
                  <c:v>2.0652013000000001E-40</c:v>
                </c:pt>
                <c:pt idx="5">
                  <c:v>2.0652013000000001E-40</c:v>
                </c:pt>
                <c:pt idx="6">
                  <c:v>2.0892928000000001E-40</c:v>
                </c:pt>
                <c:pt idx="7">
                  <c:v>2.4283386000000002E-40</c:v>
                </c:pt>
                <c:pt idx="8">
                  <c:v>2.9926097999999999E-40</c:v>
                </c:pt>
                <c:pt idx="9">
                  <c:v>3.0358433000000001E-40</c:v>
                </c:pt>
                <c:pt idx="10">
                  <c:v>2.5836930000000002E-40</c:v>
                </c:pt>
                <c:pt idx="11">
                  <c:v>2.3106296E-40</c:v>
                </c:pt>
                <c:pt idx="12">
                  <c:v>2.3596556000000002E-40</c:v>
                </c:pt>
                <c:pt idx="13">
                  <c:v>2.5175985999999999E-40</c:v>
                </c:pt>
                <c:pt idx="14">
                  <c:v>2.8427125999999998E-40</c:v>
                </c:pt>
                <c:pt idx="15">
                  <c:v>3.2516418000000001E-40</c:v>
                </c:pt>
                <c:pt idx="16">
                  <c:v>3.5475657E-40</c:v>
                </c:pt>
                <c:pt idx="17">
                  <c:v>3.764464E-40</c:v>
                </c:pt>
                <c:pt idx="18">
                  <c:v>3.6116901999999998E-40</c:v>
                </c:pt>
                <c:pt idx="19">
                  <c:v>2.987586E-40</c:v>
                </c:pt>
                <c:pt idx="20">
                  <c:v>2.6821982000000001E-40</c:v>
                </c:pt>
                <c:pt idx="21">
                  <c:v>2.7307090000000001E-40</c:v>
                </c:pt>
                <c:pt idx="22">
                  <c:v>2.4922274000000001E-40</c:v>
                </c:pt>
                <c:pt idx="23">
                  <c:v>2.2010081999999999E-40</c:v>
                </c:pt>
                <c:pt idx="24">
                  <c:v>2.0602002999999998E-40</c:v>
                </c:pt>
                <c:pt idx="25">
                  <c:v>2.0103725999999999E-40</c:v>
                </c:pt>
                <c:pt idx="26">
                  <c:v>2.0266658999999998E-40</c:v>
                </c:pt>
                <c:pt idx="27">
                  <c:v>1.9138644000000001E-40</c:v>
                </c:pt>
                <c:pt idx="28">
                  <c:v>1.8610178000000002E-40</c:v>
                </c:pt>
                <c:pt idx="29">
                  <c:v>2.0475538999999999E-40</c:v>
                </c:pt>
                <c:pt idx="30">
                  <c:v>2.2029712E-40</c:v>
                </c:pt>
                <c:pt idx="31">
                  <c:v>2.1860397999999999E-40</c:v>
                </c:pt>
                <c:pt idx="32">
                  <c:v>2.1640043000000001E-40</c:v>
                </c:pt>
                <c:pt idx="33">
                  <c:v>2.1906487E-40</c:v>
                </c:pt>
                <c:pt idx="34">
                  <c:v>2.2485351999999999E-40</c:v>
                </c:pt>
                <c:pt idx="35">
                  <c:v>2.4600944E-40</c:v>
                </c:pt>
                <c:pt idx="36">
                  <c:v>2.4231697999999998E-40</c:v>
                </c:pt>
                <c:pt idx="37">
                  <c:v>2.0551206E-40</c:v>
                </c:pt>
                <c:pt idx="38">
                  <c:v>2.0404485999999999E-40</c:v>
                </c:pt>
                <c:pt idx="39">
                  <c:v>2.2401105999999999E-40</c:v>
                </c:pt>
                <c:pt idx="40">
                  <c:v>2.4727175999999999E-40</c:v>
                </c:pt>
                <c:pt idx="41">
                  <c:v>2.8293772000000001E-40</c:v>
                </c:pt>
                <c:pt idx="42">
                  <c:v>3.1263972000000001E-40</c:v>
                </c:pt>
                <c:pt idx="43">
                  <c:v>3.2647052999999999E-40</c:v>
                </c:pt>
                <c:pt idx="44">
                  <c:v>3.4778760000000002E-40</c:v>
                </c:pt>
                <c:pt idx="45">
                  <c:v>3.8233295000000002E-40</c:v>
                </c:pt>
                <c:pt idx="46">
                  <c:v>3.9351336000000001E-40</c:v>
                </c:pt>
                <c:pt idx="47">
                  <c:v>3.9474613999999999E-40</c:v>
                </c:pt>
                <c:pt idx="48">
                  <c:v>4.3293297999999997E-40</c:v>
                </c:pt>
                <c:pt idx="49">
                  <c:v>4.7298854999999999E-40</c:v>
                </c:pt>
                <c:pt idx="50">
                  <c:v>4.8872689999999997E-40</c:v>
                </c:pt>
                <c:pt idx="51">
                  <c:v>4.7701693000000002E-40</c:v>
                </c:pt>
                <c:pt idx="52">
                  <c:v>4.5813582E-40</c:v>
                </c:pt>
                <c:pt idx="53">
                  <c:v>4.3334102000000003E-40</c:v>
                </c:pt>
                <c:pt idx="54">
                  <c:v>4.0505172000000003E-40</c:v>
                </c:pt>
                <c:pt idx="55">
                  <c:v>3.8238774999999997E-40</c:v>
                </c:pt>
                <c:pt idx="56">
                  <c:v>3.4920380000000001E-40</c:v>
                </c:pt>
                <c:pt idx="57">
                  <c:v>3.2108212999999999E-40</c:v>
                </c:pt>
                <c:pt idx="58">
                  <c:v>3.1403684999999999E-40</c:v>
                </c:pt>
                <c:pt idx="59">
                  <c:v>2.9592114000000001E-40</c:v>
                </c:pt>
                <c:pt idx="60">
                  <c:v>2.6627164E-40</c:v>
                </c:pt>
                <c:pt idx="61">
                  <c:v>2.3922492E-40</c:v>
                </c:pt>
                <c:pt idx="62">
                  <c:v>2.1295407999999999E-40</c:v>
                </c:pt>
                <c:pt idx="63">
                  <c:v>1.8278511000000001E-40</c:v>
                </c:pt>
                <c:pt idx="64">
                  <c:v>1.6841384000000001E-40</c:v>
                </c:pt>
                <c:pt idx="65">
                  <c:v>1.6103710999999999E-40</c:v>
                </c:pt>
                <c:pt idx="66">
                  <c:v>1.460186E-40</c:v>
                </c:pt>
                <c:pt idx="67">
                  <c:v>1.3853540999999999E-40</c:v>
                </c:pt>
                <c:pt idx="68">
                  <c:v>1.3904372000000001E-40</c:v>
                </c:pt>
                <c:pt idx="69">
                  <c:v>1.4225768999999999E-40</c:v>
                </c:pt>
                <c:pt idx="70">
                  <c:v>1.5345280999999999E-40</c:v>
                </c:pt>
                <c:pt idx="71">
                  <c:v>1.5313783999999999E-40</c:v>
                </c:pt>
                <c:pt idx="72">
                  <c:v>1.4693315E-40</c:v>
                </c:pt>
                <c:pt idx="73">
                  <c:v>1.5296196000000001E-40</c:v>
                </c:pt>
                <c:pt idx="74">
                  <c:v>1.7907505E-40</c:v>
                </c:pt>
                <c:pt idx="75">
                  <c:v>2.1494387999999998E-40</c:v>
                </c:pt>
                <c:pt idx="76">
                  <c:v>2.3971199999999999E-40</c:v>
                </c:pt>
                <c:pt idx="77">
                  <c:v>2.522639E-40</c:v>
                </c:pt>
                <c:pt idx="78">
                  <c:v>2.533318E-40</c:v>
                </c:pt>
                <c:pt idx="79">
                  <c:v>2.6022500000000001E-40</c:v>
                </c:pt>
                <c:pt idx="80">
                  <c:v>2.6716592000000001E-40</c:v>
                </c:pt>
                <c:pt idx="81">
                  <c:v>2.5561036E-40</c:v>
                </c:pt>
                <c:pt idx="82">
                  <c:v>2.5870686000000002E-40</c:v>
                </c:pt>
                <c:pt idx="83">
                  <c:v>2.8374416E-40</c:v>
                </c:pt>
                <c:pt idx="84">
                  <c:v>2.8913406999999999E-40</c:v>
                </c:pt>
                <c:pt idx="85">
                  <c:v>2.6871640000000002E-40</c:v>
                </c:pt>
                <c:pt idx="86">
                  <c:v>2.4103025000000002E-40</c:v>
                </c:pt>
                <c:pt idx="87">
                  <c:v>2.2824184000000001E-40</c:v>
                </c:pt>
                <c:pt idx="88">
                  <c:v>2.3954370000000002E-40</c:v>
                </c:pt>
                <c:pt idx="89">
                  <c:v>2.5063880000000002E-40</c:v>
                </c:pt>
                <c:pt idx="90">
                  <c:v>2.3813423000000002E-40</c:v>
                </c:pt>
                <c:pt idx="91">
                  <c:v>2.3566737999999999E-40</c:v>
                </c:pt>
                <c:pt idx="92">
                  <c:v>2.4898311999999999E-40</c:v>
                </c:pt>
                <c:pt idx="93">
                  <c:v>2.5623478000000001E-40</c:v>
                </c:pt>
                <c:pt idx="94">
                  <c:v>2.3578071999999999E-40</c:v>
                </c:pt>
                <c:pt idx="95">
                  <c:v>2.1256357000000002E-40</c:v>
                </c:pt>
                <c:pt idx="96">
                  <c:v>2.2263868999999998E-40</c:v>
                </c:pt>
                <c:pt idx="97">
                  <c:v>2.4221222000000002E-40</c:v>
                </c:pt>
                <c:pt idx="98">
                  <c:v>2.5035712000000001E-40</c:v>
                </c:pt>
                <c:pt idx="99">
                  <c:v>2.5671214000000002E-40</c:v>
                </c:pt>
                <c:pt idx="100">
                  <c:v>2.9187366999999999E-40</c:v>
                </c:pt>
                <c:pt idx="101">
                  <c:v>3.3188835000000001E-40</c:v>
                </c:pt>
                <c:pt idx="102">
                  <c:v>3.4298943000000001E-40</c:v>
                </c:pt>
                <c:pt idx="103">
                  <c:v>3.4938345000000001E-40</c:v>
                </c:pt>
                <c:pt idx="104">
                  <c:v>3.5562692E-40</c:v>
                </c:pt>
                <c:pt idx="105">
                  <c:v>3.6508075000000001E-40</c:v>
                </c:pt>
                <c:pt idx="106">
                  <c:v>3.7921309999999998E-40</c:v>
                </c:pt>
                <c:pt idx="107">
                  <c:v>3.6936366999999996E-40</c:v>
                </c:pt>
                <c:pt idx="108">
                  <c:v>3.4477421999999999E-40</c:v>
                </c:pt>
                <c:pt idx="109">
                  <c:v>3.235577E-40</c:v>
                </c:pt>
                <c:pt idx="110">
                  <c:v>2.9334892000000001E-40</c:v>
                </c:pt>
                <c:pt idx="111">
                  <c:v>2.4967905E-40</c:v>
                </c:pt>
                <c:pt idx="112">
                  <c:v>2.2138249999999999E-40</c:v>
                </c:pt>
                <c:pt idx="113">
                  <c:v>2.0768791999999999E-40</c:v>
                </c:pt>
                <c:pt idx="114">
                  <c:v>1.8841299E-40</c:v>
                </c:pt>
                <c:pt idx="115">
                  <c:v>1.5422863000000001E-40</c:v>
                </c:pt>
                <c:pt idx="116">
                  <c:v>1.3218685E-40</c:v>
                </c:pt>
                <c:pt idx="117">
                  <c:v>1.3605737000000001E-40</c:v>
                </c:pt>
                <c:pt idx="118">
                  <c:v>1.3751206E-40</c:v>
                </c:pt>
                <c:pt idx="119">
                  <c:v>1.3712136999999999E-40</c:v>
                </c:pt>
                <c:pt idx="120">
                  <c:v>1.4817504E-40</c:v>
                </c:pt>
                <c:pt idx="121">
                  <c:v>1.5687344E-40</c:v>
                </c:pt>
                <c:pt idx="122">
                  <c:v>1.5232171999999999E-40</c:v>
                </c:pt>
                <c:pt idx="123">
                  <c:v>1.4191584E-40</c:v>
                </c:pt>
                <c:pt idx="124">
                  <c:v>1.2488136E-40</c:v>
                </c:pt>
                <c:pt idx="125">
                  <c:v>1.230339E-40</c:v>
                </c:pt>
                <c:pt idx="126">
                  <c:v>1.4672279999999999E-40</c:v>
                </c:pt>
                <c:pt idx="127">
                  <c:v>1.4546640000000001E-40</c:v>
                </c:pt>
                <c:pt idx="128">
                  <c:v>1.2489167999999999E-40</c:v>
                </c:pt>
                <c:pt idx="129">
                  <c:v>1.2604865E-40</c:v>
                </c:pt>
                <c:pt idx="130">
                  <c:v>1.4070843E-40</c:v>
                </c:pt>
                <c:pt idx="131">
                  <c:v>1.493597E-40</c:v>
                </c:pt>
                <c:pt idx="132">
                  <c:v>1.7131555E-40</c:v>
                </c:pt>
                <c:pt idx="133">
                  <c:v>2.0315094000000001E-40</c:v>
                </c:pt>
                <c:pt idx="134">
                  <c:v>2.1064801000000001E-40</c:v>
                </c:pt>
                <c:pt idx="135">
                  <c:v>2.1235553000000001E-40</c:v>
                </c:pt>
                <c:pt idx="136">
                  <c:v>2.1190201999999998E-40</c:v>
                </c:pt>
                <c:pt idx="137">
                  <c:v>1.9953436000000001E-40</c:v>
                </c:pt>
                <c:pt idx="138">
                  <c:v>2.0069511E-40</c:v>
                </c:pt>
                <c:pt idx="139">
                  <c:v>2.0183780000000001E-40</c:v>
                </c:pt>
                <c:pt idx="140">
                  <c:v>1.9143429999999999E-40</c:v>
                </c:pt>
                <c:pt idx="141">
                  <c:v>1.7960356E-40</c:v>
                </c:pt>
                <c:pt idx="142">
                  <c:v>1.6551056E-40</c:v>
                </c:pt>
                <c:pt idx="143">
                  <c:v>1.3550596E-40</c:v>
                </c:pt>
                <c:pt idx="144">
                  <c:v>1.1199931999999999E-40</c:v>
                </c:pt>
                <c:pt idx="145">
                  <c:v>1.2171014000000001E-40</c:v>
                </c:pt>
                <c:pt idx="146">
                  <c:v>1.2095168999999999E-40</c:v>
                </c:pt>
                <c:pt idx="147">
                  <c:v>9.9142139999999998E-50</c:v>
                </c:pt>
                <c:pt idx="148">
                  <c:v>8.8336279999999992E-50</c:v>
                </c:pt>
                <c:pt idx="149">
                  <c:v>8.5825064000000006E-50</c:v>
                </c:pt>
                <c:pt idx="150">
                  <c:v>8.3077225999999995E-50</c:v>
                </c:pt>
                <c:pt idx="151">
                  <c:v>1.0081519999999999E-40</c:v>
                </c:pt>
                <c:pt idx="152">
                  <c:v>1.3886241E-40</c:v>
                </c:pt>
                <c:pt idx="153">
                  <c:v>1.5054995E-40</c:v>
                </c:pt>
                <c:pt idx="154">
                  <c:v>1.4970213999999999E-40</c:v>
                </c:pt>
                <c:pt idx="155">
                  <c:v>1.4529759999999999E-40</c:v>
                </c:pt>
                <c:pt idx="156">
                  <c:v>1.4244178999999999E-40</c:v>
                </c:pt>
                <c:pt idx="157">
                  <c:v>1.7096144000000001E-40</c:v>
                </c:pt>
                <c:pt idx="158">
                  <c:v>2.0083840000000001E-40</c:v>
                </c:pt>
                <c:pt idx="159">
                  <c:v>2.1150089999999999E-40</c:v>
                </c:pt>
                <c:pt idx="160">
                  <c:v>2.1766899E-40</c:v>
                </c:pt>
                <c:pt idx="161">
                  <c:v>2.2411539E-40</c:v>
                </c:pt>
                <c:pt idx="162">
                  <c:v>2.0895435999999998E-40</c:v>
                </c:pt>
                <c:pt idx="163">
                  <c:v>1.6956154000000001E-40</c:v>
                </c:pt>
                <c:pt idx="164">
                  <c:v>1.5472119000000001E-40</c:v>
                </c:pt>
                <c:pt idx="165">
                  <c:v>1.6030384E-40</c:v>
                </c:pt>
                <c:pt idx="166">
                  <c:v>1.6866063E-40</c:v>
                </c:pt>
                <c:pt idx="167">
                  <c:v>1.6257107E-40</c:v>
                </c:pt>
                <c:pt idx="168">
                  <c:v>1.3709535E-40</c:v>
                </c:pt>
                <c:pt idx="169">
                  <c:v>1.3462565E-40</c:v>
                </c:pt>
                <c:pt idx="170">
                  <c:v>1.4584932E-40</c:v>
                </c:pt>
                <c:pt idx="171">
                  <c:v>1.3732560000000001E-40</c:v>
                </c:pt>
                <c:pt idx="172">
                  <c:v>1.3347907E-40</c:v>
                </c:pt>
                <c:pt idx="173">
                  <c:v>1.4863938999999999E-40</c:v>
                </c:pt>
                <c:pt idx="174">
                  <c:v>1.5611967000000001E-40</c:v>
                </c:pt>
                <c:pt idx="175">
                  <c:v>1.5497624000000001E-40</c:v>
                </c:pt>
                <c:pt idx="176">
                  <c:v>1.6594748E-40</c:v>
                </c:pt>
                <c:pt idx="177">
                  <c:v>1.7741219E-40</c:v>
                </c:pt>
                <c:pt idx="178">
                  <c:v>1.8699052E-40</c:v>
                </c:pt>
                <c:pt idx="179">
                  <c:v>1.893329E-40</c:v>
                </c:pt>
                <c:pt idx="180">
                  <c:v>1.6183099E-40</c:v>
                </c:pt>
                <c:pt idx="181">
                  <c:v>1.4708059999999999E-40</c:v>
                </c:pt>
                <c:pt idx="182">
                  <c:v>1.7774149E-40</c:v>
                </c:pt>
                <c:pt idx="183">
                  <c:v>2.0672639999999998E-40</c:v>
                </c:pt>
                <c:pt idx="184">
                  <c:v>2.2166566000000002E-40</c:v>
                </c:pt>
                <c:pt idx="185">
                  <c:v>2.5242908000000001E-40</c:v>
                </c:pt>
                <c:pt idx="186">
                  <c:v>2.9509378000000001E-40</c:v>
                </c:pt>
                <c:pt idx="187">
                  <c:v>3.1445339999999999E-40</c:v>
                </c:pt>
                <c:pt idx="188">
                  <c:v>3.2573438000000002E-40</c:v>
                </c:pt>
                <c:pt idx="189">
                  <c:v>3.4581322999999999E-40</c:v>
                </c:pt>
                <c:pt idx="190">
                  <c:v>3.5763350999999999E-40</c:v>
                </c:pt>
                <c:pt idx="191">
                  <c:v>3.6479844E-40</c:v>
                </c:pt>
                <c:pt idx="192">
                  <c:v>3.7947124999999997E-40</c:v>
                </c:pt>
                <c:pt idx="193">
                  <c:v>3.846465E-40</c:v>
                </c:pt>
                <c:pt idx="194">
                  <c:v>3.7894589999999998E-40</c:v>
                </c:pt>
                <c:pt idx="195">
                  <c:v>3.5849347000000001E-40</c:v>
                </c:pt>
                <c:pt idx="196">
                  <c:v>3.1852958000000002E-40</c:v>
                </c:pt>
                <c:pt idx="197">
                  <c:v>2.7555373000000001E-40</c:v>
                </c:pt>
                <c:pt idx="198">
                  <c:v>2.3983833999999999E-40</c:v>
                </c:pt>
                <c:pt idx="199">
                  <c:v>2.0388527000000002E-40</c:v>
                </c:pt>
                <c:pt idx="200">
                  <c:v>1.6452213000000001E-40</c:v>
                </c:pt>
                <c:pt idx="201">
                  <c:v>1.4474077E-40</c:v>
                </c:pt>
                <c:pt idx="202">
                  <c:v>1.4088036999999999E-40</c:v>
                </c:pt>
                <c:pt idx="203">
                  <c:v>1.1029391999999999E-40</c:v>
                </c:pt>
                <c:pt idx="204">
                  <c:v>6.6051353999999996E-50</c:v>
                </c:pt>
                <c:pt idx="205">
                  <c:v>3.3522534E-50</c:v>
                </c:pt>
                <c:pt idx="206">
                  <c:v>1.7804801000000001E-50</c:v>
                </c:pt>
                <c:pt idx="207">
                  <c:v>2.2016095999999998E-50</c:v>
                </c:pt>
                <c:pt idx="208">
                  <c:v>5.2496874999999999E-50</c:v>
                </c:pt>
                <c:pt idx="209">
                  <c:v>9.3087899999999995E-50</c:v>
                </c:pt>
                <c:pt idx="210">
                  <c:v>1.1434970999999999E-40</c:v>
                </c:pt>
                <c:pt idx="211">
                  <c:v>1.2265233000000001E-40</c:v>
                </c:pt>
                <c:pt idx="212">
                  <c:v>1.2018467499999999E-40</c:v>
                </c:pt>
                <c:pt idx="213">
                  <c:v>1.1520309599999999E-40</c:v>
                </c:pt>
                <c:pt idx="214">
                  <c:v>1.1412214E-40</c:v>
                </c:pt>
                <c:pt idx="215">
                  <c:v>1.1422831400000001E-40</c:v>
                </c:pt>
                <c:pt idx="216">
                  <c:v>1.1422831400000001E-40</c:v>
                </c:pt>
                <c:pt idx="217">
                  <c:v>1.1104307E-40</c:v>
                </c:pt>
                <c:pt idx="218">
                  <c:v>1.1013406999999999E-40</c:v>
                </c:pt>
                <c:pt idx="219">
                  <c:v>1.0617945400000001E-40</c:v>
                </c:pt>
                <c:pt idx="220">
                  <c:v>1.0151274999999999E-40</c:v>
                </c:pt>
                <c:pt idx="221">
                  <c:v>1.1702072000000001E-40</c:v>
                </c:pt>
                <c:pt idx="222">
                  <c:v>1.5109354E-40</c:v>
                </c:pt>
                <c:pt idx="223">
                  <c:v>1.9980957E-40</c:v>
                </c:pt>
                <c:pt idx="224">
                  <c:v>2.2449283000000001E-40</c:v>
                </c:pt>
                <c:pt idx="225">
                  <c:v>2.2636494000000001E-40</c:v>
                </c:pt>
                <c:pt idx="226">
                  <c:v>2.2636494000000001E-40</c:v>
                </c:pt>
                <c:pt idx="227">
                  <c:v>2.3335444999999999E-40</c:v>
                </c:pt>
                <c:pt idx="228">
                  <c:v>2.5616064999999998E-40</c:v>
                </c:pt>
                <c:pt idx="229">
                  <c:v>2.7544054E-40</c:v>
                </c:pt>
                <c:pt idx="230">
                  <c:v>2.714019E-40</c:v>
                </c:pt>
                <c:pt idx="231">
                  <c:v>2.4682053000000002E-40</c:v>
                </c:pt>
                <c:pt idx="232">
                  <c:v>2.1199159E-40</c:v>
                </c:pt>
                <c:pt idx="233">
                  <c:v>1.8179652E-40</c:v>
                </c:pt>
                <c:pt idx="234">
                  <c:v>1.5339740999999999E-40</c:v>
                </c:pt>
                <c:pt idx="235">
                  <c:v>1.5532834000000001E-40</c:v>
                </c:pt>
                <c:pt idx="236">
                  <c:v>1.7983282E-40</c:v>
                </c:pt>
                <c:pt idx="237">
                  <c:v>2.0249779E-40</c:v>
                </c:pt>
                <c:pt idx="238">
                  <c:v>2.2931116E-40</c:v>
                </c:pt>
                <c:pt idx="239">
                  <c:v>2.5642576000000001E-40</c:v>
                </c:pt>
                <c:pt idx="240">
                  <c:v>2.5893160000000001E-40</c:v>
                </c:pt>
                <c:pt idx="241">
                  <c:v>2.4942174999999999E-40</c:v>
                </c:pt>
                <c:pt idx="242">
                  <c:v>2.6495894000000002E-40</c:v>
                </c:pt>
                <c:pt idx="243">
                  <c:v>3.0756855E-40</c:v>
                </c:pt>
                <c:pt idx="244">
                  <c:v>3.5756086999999998E-40</c:v>
                </c:pt>
                <c:pt idx="245">
                  <c:v>3.8835280000000001E-40</c:v>
                </c:pt>
                <c:pt idx="246">
                  <c:v>3.8652337000000003E-40</c:v>
                </c:pt>
                <c:pt idx="247">
                  <c:v>3.8772143000000001E-40</c:v>
                </c:pt>
                <c:pt idx="248">
                  <c:v>4.0591466999999997E-40</c:v>
                </c:pt>
                <c:pt idx="249">
                  <c:v>4.2407461999999997E-40</c:v>
                </c:pt>
                <c:pt idx="250">
                  <c:v>4.3253068000000003E-40</c:v>
                </c:pt>
                <c:pt idx="251">
                  <c:v>4.6018335999999997E-40</c:v>
                </c:pt>
                <c:pt idx="252">
                  <c:v>5.1737389999999997E-40</c:v>
                </c:pt>
                <c:pt idx="253">
                  <c:v>5.9289360000000002E-40</c:v>
                </c:pt>
                <c:pt idx="254">
                  <c:v>6.3729039999999998E-40</c:v>
                </c:pt>
                <c:pt idx="255">
                  <c:v>6.2360259999999997E-40</c:v>
                </c:pt>
                <c:pt idx="256">
                  <c:v>6.2772730000000003E-40</c:v>
                </c:pt>
                <c:pt idx="257">
                  <c:v>6.7491183000000003E-40</c:v>
                </c:pt>
                <c:pt idx="258">
                  <c:v>6.9903029999999997E-40</c:v>
                </c:pt>
                <c:pt idx="259">
                  <c:v>6.9585809999999998E-40</c:v>
                </c:pt>
                <c:pt idx="260">
                  <c:v>6.9105055000000002E-40</c:v>
                </c:pt>
                <c:pt idx="261">
                  <c:v>7.0683720000000003E-40</c:v>
                </c:pt>
                <c:pt idx="262">
                  <c:v>7.597505E-40</c:v>
                </c:pt>
                <c:pt idx="263">
                  <c:v>7.6404767000000006E-40</c:v>
                </c:pt>
                <c:pt idx="264">
                  <c:v>6.9283890000000001E-40</c:v>
                </c:pt>
                <c:pt idx="265">
                  <c:v>6.7174446000000004E-40</c:v>
                </c:pt>
                <c:pt idx="266">
                  <c:v>7.3395669999999996E-40</c:v>
                </c:pt>
                <c:pt idx="267">
                  <c:v>8.0123709999999998E-40</c:v>
                </c:pt>
                <c:pt idx="268">
                  <c:v>8.5101710000000002E-40</c:v>
                </c:pt>
                <c:pt idx="269">
                  <c:v>9.1198500000000006E-40</c:v>
                </c:pt>
                <c:pt idx="270">
                  <c:v>9.9086459999999992E-40</c:v>
                </c:pt>
                <c:pt idx="271" formatCode="General">
                  <c:v>1.0650362E-3</c:v>
                </c:pt>
                <c:pt idx="272" formatCode="General">
                  <c:v>1.0825008E-3</c:v>
                </c:pt>
                <c:pt idx="273" formatCode="General">
                  <c:v>1.0530413000000001E-3</c:v>
                </c:pt>
                <c:pt idx="274" formatCode="General">
                  <c:v>1.1052331E-3</c:v>
                </c:pt>
                <c:pt idx="275" formatCode="General">
                  <c:v>1.2492765000000001E-3</c:v>
                </c:pt>
                <c:pt idx="276" formatCode="General">
                  <c:v>1.3899533999999999E-3</c:v>
                </c:pt>
                <c:pt idx="277" formatCode="General">
                  <c:v>1.5039813E-3</c:v>
                </c:pt>
                <c:pt idx="278" formatCode="General">
                  <c:v>1.6151486E-3</c:v>
                </c:pt>
                <c:pt idx="279" formatCode="General">
                  <c:v>1.7426474999999999E-3</c:v>
                </c:pt>
                <c:pt idx="280" formatCode="General">
                  <c:v>1.8923434E-3</c:v>
                </c:pt>
                <c:pt idx="281" formatCode="General">
                  <c:v>2.0453683000000002E-3</c:v>
                </c:pt>
                <c:pt idx="282" formatCode="General">
                  <c:v>2.2145924000000002E-3</c:v>
                </c:pt>
                <c:pt idx="283" formatCode="General">
                  <c:v>2.4554715E-3</c:v>
                </c:pt>
                <c:pt idx="284" formatCode="General">
                  <c:v>2.7550119999999998E-3</c:v>
                </c:pt>
                <c:pt idx="285" formatCode="General">
                  <c:v>3.0536560000000001E-3</c:v>
                </c:pt>
                <c:pt idx="286" formatCode="General">
                  <c:v>3.3504811999999998E-3</c:v>
                </c:pt>
                <c:pt idx="287" formatCode="General">
                  <c:v>3.6584318E-3</c:v>
                </c:pt>
                <c:pt idx="288" formatCode="General">
                  <c:v>3.9839919999999996E-3</c:v>
                </c:pt>
                <c:pt idx="289" formatCode="General">
                  <c:v>4.3304525E-3</c:v>
                </c:pt>
                <c:pt idx="290" formatCode="General">
                  <c:v>4.6980344000000004E-3</c:v>
                </c:pt>
                <c:pt idx="291" formatCode="General">
                  <c:v>5.104646E-3</c:v>
                </c:pt>
                <c:pt idx="292" formatCode="General">
                  <c:v>5.5730366000000002E-3</c:v>
                </c:pt>
                <c:pt idx="293" formatCode="General">
                  <c:v>6.0893698000000001E-3</c:v>
                </c:pt>
                <c:pt idx="294" formatCode="General">
                  <c:v>6.6322875000000003E-3</c:v>
                </c:pt>
                <c:pt idx="295" formatCode="General">
                  <c:v>7.2049599999999998E-3</c:v>
                </c:pt>
                <c:pt idx="296" formatCode="General">
                  <c:v>7.8069899999999998E-3</c:v>
                </c:pt>
                <c:pt idx="297" formatCode="General">
                  <c:v>8.4260519999999998E-3</c:v>
                </c:pt>
                <c:pt idx="298" formatCode="General">
                  <c:v>9.0915179999999998E-3</c:v>
                </c:pt>
                <c:pt idx="299" formatCode="General">
                  <c:v>9.8505099999999998E-3</c:v>
                </c:pt>
                <c:pt idx="300" formatCode="General">
                  <c:v>1.0714390000000001E-2</c:v>
                </c:pt>
                <c:pt idx="301" formatCode="General">
                  <c:v>1.167023E-2</c:v>
                </c:pt>
                <c:pt idx="302" formatCode="General">
                  <c:v>1.2667858000000001E-2</c:v>
                </c:pt>
                <c:pt idx="303" formatCode="General">
                  <c:v>1.3705421000000001E-2</c:v>
                </c:pt>
                <c:pt idx="304" formatCode="General">
                  <c:v>1.48487585E-2</c:v>
                </c:pt>
                <c:pt idx="305" formatCode="General">
                  <c:v>1.6110912000000002E-2</c:v>
                </c:pt>
                <c:pt idx="306" formatCode="General">
                  <c:v>1.7464468E-2</c:v>
                </c:pt>
                <c:pt idx="307" formatCode="General">
                  <c:v>1.8926651999999999E-2</c:v>
                </c:pt>
                <c:pt idx="308" formatCode="General">
                  <c:v>2.0560326E-2</c:v>
                </c:pt>
                <c:pt idx="309" formatCode="General">
                  <c:v>2.2455658999999999E-2</c:v>
                </c:pt>
                <c:pt idx="310" formatCode="General">
                  <c:v>2.4626564E-2</c:v>
                </c:pt>
                <c:pt idx="311" formatCode="General">
                  <c:v>2.7019925E-2</c:v>
                </c:pt>
                <c:pt idx="312" formatCode="General">
                  <c:v>2.9552521000000002E-2</c:v>
                </c:pt>
                <c:pt idx="313" formatCode="General">
                  <c:v>3.217884E-2</c:v>
                </c:pt>
                <c:pt idx="314" formatCode="General">
                  <c:v>3.5021904999999999E-2</c:v>
                </c:pt>
                <c:pt idx="315" formatCode="General">
                  <c:v>3.8151062999999999E-2</c:v>
                </c:pt>
                <c:pt idx="316" formatCode="General">
                  <c:v>4.1543968000000001E-2</c:v>
                </c:pt>
                <c:pt idx="317" formatCode="General">
                  <c:v>4.5258619999999999E-2</c:v>
                </c:pt>
                <c:pt idx="318" formatCode="General">
                  <c:v>4.9366359999999998E-2</c:v>
                </c:pt>
                <c:pt idx="319" formatCode="General">
                  <c:v>5.3870264000000001E-2</c:v>
                </c:pt>
                <c:pt idx="320" formatCode="General">
                  <c:v>5.8679268E-2</c:v>
                </c:pt>
                <c:pt idx="321" formatCode="General">
                  <c:v>6.3779649999999993E-2</c:v>
                </c:pt>
                <c:pt idx="322" formatCode="General">
                  <c:v>6.928695E-2</c:v>
                </c:pt>
                <c:pt idx="323" formatCode="General">
                  <c:v>7.5430789999999998E-2</c:v>
                </c:pt>
                <c:pt idx="324" formatCode="General">
                  <c:v>8.2341336000000001E-2</c:v>
                </c:pt>
                <c:pt idx="325" formatCode="General">
                  <c:v>8.9782239999999999E-2</c:v>
                </c:pt>
                <c:pt idx="326" formatCode="General">
                  <c:v>9.7705440000000005E-2</c:v>
                </c:pt>
                <c:pt idx="327" formatCode="General">
                  <c:v>0.1063465</c:v>
                </c:pt>
                <c:pt idx="328" formatCode="General">
                  <c:v>0.115692906</c:v>
                </c:pt>
                <c:pt idx="329" formatCode="General">
                  <c:v>0.12562281</c:v>
                </c:pt>
                <c:pt idx="330" formatCode="General">
                  <c:v>0.13614904999999999</c:v>
                </c:pt>
                <c:pt idx="331" formatCode="General">
                  <c:v>0.14733714000000001</c:v>
                </c:pt>
                <c:pt idx="332" formatCode="General">
                  <c:v>0.15924555000000001</c:v>
                </c:pt>
                <c:pt idx="333" formatCode="General">
                  <c:v>0.17195505</c:v>
                </c:pt>
                <c:pt idx="334" formatCode="General">
                  <c:v>0.18552244000000001</c:v>
                </c:pt>
                <c:pt idx="335" formatCode="General">
                  <c:v>0.20013396</c:v>
                </c:pt>
                <c:pt idx="336" formatCode="General">
                  <c:v>0.2161381</c:v>
                </c:pt>
                <c:pt idx="337" formatCode="General">
                  <c:v>0.23327221000000001</c:v>
                </c:pt>
                <c:pt idx="338" formatCode="General">
                  <c:v>0.25123000000000001</c:v>
                </c:pt>
                <c:pt idx="339" formatCode="General">
                  <c:v>0.27033117000000001</c:v>
                </c:pt>
                <c:pt idx="340" formatCode="General">
                  <c:v>0.29085909999999998</c:v>
                </c:pt>
                <c:pt idx="341" formatCode="General">
                  <c:v>0.31283023999999998</c:v>
                </c:pt>
                <c:pt idx="342" formatCode="General">
                  <c:v>0.33638026999999998</c:v>
                </c:pt>
                <c:pt idx="343" formatCode="General">
                  <c:v>0.36176527000000003</c:v>
                </c:pt>
                <c:pt idx="344" formatCode="General">
                  <c:v>0.38882645999999998</c:v>
                </c:pt>
                <c:pt idx="345" formatCode="General">
                  <c:v>0.41736575999999997</c:v>
                </c:pt>
                <c:pt idx="346" formatCode="General">
                  <c:v>0.44733864000000001</c:v>
                </c:pt>
                <c:pt idx="347" formatCode="General">
                  <c:v>0.47882348000000002</c:v>
                </c:pt>
                <c:pt idx="348" formatCode="General">
                  <c:v>0.51252365</c:v>
                </c:pt>
                <c:pt idx="349" formatCode="General">
                  <c:v>0.54863660000000003</c:v>
                </c:pt>
                <c:pt idx="350" formatCode="General">
                  <c:v>0.58646560000000003</c:v>
                </c:pt>
                <c:pt idx="351" formatCode="General">
                  <c:v>0.62557583999999999</c:v>
                </c:pt>
                <c:pt idx="352" formatCode="General">
                  <c:v>0.66560949999999997</c:v>
                </c:pt>
                <c:pt idx="353" formatCode="General">
                  <c:v>0.70690180000000002</c:v>
                </c:pt>
                <c:pt idx="354" formatCode="General">
                  <c:v>0.74907979999999996</c:v>
                </c:pt>
                <c:pt idx="355" formatCode="General">
                  <c:v>0.79050743999999995</c:v>
                </c:pt>
                <c:pt idx="356" formatCode="General">
                  <c:v>0.83036849999999995</c:v>
                </c:pt>
                <c:pt idx="357" formatCode="General">
                  <c:v>0.86816570000000004</c:v>
                </c:pt>
                <c:pt idx="358" formatCode="General">
                  <c:v>0.90321240000000003</c:v>
                </c:pt>
                <c:pt idx="359" formatCode="General">
                  <c:v>0.93396060000000003</c:v>
                </c:pt>
                <c:pt idx="360" formatCode="General">
                  <c:v>0.95934370000000002</c:v>
                </c:pt>
                <c:pt idx="361" formatCode="General">
                  <c:v>0.97853844999999995</c:v>
                </c:pt>
                <c:pt idx="362" formatCode="General">
                  <c:v>0.99184660000000002</c:v>
                </c:pt>
                <c:pt idx="363" formatCode="General">
                  <c:v>0.99944997000000002</c:v>
                </c:pt>
                <c:pt idx="364" formatCode="General">
                  <c:v>1</c:v>
                </c:pt>
                <c:pt idx="365" formatCode="General">
                  <c:v>0.99326239999999999</c:v>
                </c:pt>
                <c:pt idx="366" formatCode="General">
                  <c:v>0.98081446000000005</c:v>
                </c:pt>
                <c:pt idx="367" formatCode="General">
                  <c:v>0.96309286000000005</c:v>
                </c:pt>
                <c:pt idx="368" formatCode="General">
                  <c:v>0.93979159999999995</c:v>
                </c:pt>
                <c:pt idx="369" formatCode="General">
                  <c:v>0.91107559999999999</c:v>
                </c:pt>
                <c:pt idx="370" formatCode="General">
                  <c:v>0.87803339999999996</c:v>
                </c:pt>
                <c:pt idx="371" formatCode="General">
                  <c:v>0.84252890000000003</c:v>
                </c:pt>
                <c:pt idx="372" formatCode="General">
                  <c:v>0.80601619999999996</c:v>
                </c:pt>
                <c:pt idx="373" formatCode="General">
                  <c:v>0.76743245000000004</c:v>
                </c:pt>
                <c:pt idx="374" formatCode="General">
                  <c:v>0.72674660000000002</c:v>
                </c:pt>
                <c:pt idx="375" formatCode="General">
                  <c:v>0.68583393000000004</c:v>
                </c:pt>
                <c:pt idx="376" formatCode="General">
                  <c:v>0.64483595000000005</c:v>
                </c:pt>
                <c:pt idx="377" formatCode="General">
                  <c:v>0.60380286000000005</c:v>
                </c:pt>
                <c:pt idx="378" formatCode="General">
                  <c:v>0.5629788</c:v>
                </c:pt>
                <c:pt idx="379" formatCode="General">
                  <c:v>0.52294640000000003</c:v>
                </c:pt>
                <c:pt idx="380" formatCode="General">
                  <c:v>0.48436849999999998</c:v>
                </c:pt>
                <c:pt idx="381" formatCode="General">
                  <c:v>0.44757344999999998</c:v>
                </c:pt>
                <c:pt idx="382" formatCode="General">
                  <c:v>0.41234199999999999</c:v>
                </c:pt>
                <c:pt idx="383" formatCode="General">
                  <c:v>0.37844396000000002</c:v>
                </c:pt>
                <c:pt idx="384" formatCode="General">
                  <c:v>0.34614903000000002</c:v>
                </c:pt>
                <c:pt idx="385" formatCode="General">
                  <c:v>0.31577262</c:v>
                </c:pt>
                <c:pt idx="386" formatCode="General">
                  <c:v>0.28697136000000001</c:v>
                </c:pt>
                <c:pt idx="387" formatCode="General">
                  <c:v>0.26001289999999999</c:v>
                </c:pt>
                <c:pt idx="388" formatCode="General">
                  <c:v>0.23515041</c:v>
                </c:pt>
                <c:pt idx="389" formatCode="General">
                  <c:v>0.21236181000000001</c:v>
                </c:pt>
                <c:pt idx="390" formatCode="General">
                  <c:v>0.19157036999999999</c:v>
                </c:pt>
                <c:pt idx="391" formatCode="General">
                  <c:v>0.17259132999999999</c:v>
                </c:pt>
                <c:pt idx="392" formatCode="General">
                  <c:v>0.15527785999999999</c:v>
                </c:pt>
                <c:pt idx="393" formatCode="General">
                  <c:v>0.13930751</c:v>
                </c:pt>
                <c:pt idx="394" formatCode="General">
                  <c:v>9.082461E-2</c:v>
                </c:pt>
                <c:pt idx="395" formatCode="General">
                  <c:v>8.5047743999999995E-2</c:v>
                </c:pt>
                <c:pt idx="396" formatCode="General">
                  <c:v>8.0295099999999994E-2</c:v>
                </c:pt>
                <c:pt idx="397" formatCode="General">
                  <c:v>7.6544760000000003E-2</c:v>
                </c:pt>
                <c:pt idx="398" formatCode="General">
                  <c:v>7.3928960000000002E-2</c:v>
                </c:pt>
                <c:pt idx="399" formatCode="General">
                  <c:v>7.1748140000000002E-2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F0C-4D4B-A9D6-3194F2406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613912"/>
        <c:axId val="718614568"/>
      </c:scatterChart>
      <c:valAx>
        <c:axId val="718613912"/>
        <c:scaling>
          <c:orientation val="minMax"/>
          <c:max val="780"/>
          <c:min val="38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614568"/>
        <c:crosses val="autoZero"/>
        <c:crossBetween val="midCat"/>
      </c:valAx>
      <c:valAx>
        <c:axId val="71861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613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'Sample data'!$O$2</c:f>
              <c:strCache>
                <c:ptCount val="1"/>
                <c:pt idx="0">
                  <c:v>Fluorescent lump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'Sample data'!$J$3:$J$402</c:f>
              <c:numCache>
                <c:formatCode>General</c:formatCode>
                <c:ptCount val="400"/>
                <c:pt idx="0">
                  <c:v>381</c:v>
                </c:pt>
                <c:pt idx="1">
                  <c:v>382</c:v>
                </c:pt>
                <c:pt idx="2">
                  <c:v>383</c:v>
                </c:pt>
                <c:pt idx="3">
                  <c:v>384</c:v>
                </c:pt>
                <c:pt idx="4">
                  <c:v>385</c:v>
                </c:pt>
                <c:pt idx="5">
                  <c:v>386</c:v>
                </c:pt>
                <c:pt idx="6">
                  <c:v>387</c:v>
                </c:pt>
                <c:pt idx="7">
                  <c:v>388</c:v>
                </c:pt>
                <c:pt idx="8">
                  <c:v>389</c:v>
                </c:pt>
                <c:pt idx="9">
                  <c:v>390</c:v>
                </c:pt>
                <c:pt idx="10">
                  <c:v>391</c:v>
                </c:pt>
                <c:pt idx="11">
                  <c:v>392</c:v>
                </c:pt>
                <c:pt idx="12">
                  <c:v>393</c:v>
                </c:pt>
                <c:pt idx="13">
                  <c:v>394</c:v>
                </c:pt>
                <c:pt idx="14">
                  <c:v>395</c:v>
                </c:pt>
                <c:pt idx="15">
                  <c:v>396</c:v>
                </c:pt>
                <c:pt idx="16">
                  <c:v>397</c:v>
                </c:pt>
                <c:pt idx="17">
                  <c:v>398</c:v>
                </c:pt>
                <c:pt idx="18">
                  <c:v>399</c:v>
                </c:pt>
                <c:pt idx="19">
                  <c:v>400</c:v>
                </c:pt>
                <c:pt idx="20">
                  <c:v>401</c:v>
                </c:pt>
                <c:pt idx="21">
                  <c:v>402</c:v>
                </c:pt>
                <c:pt idx="22">
                  <c:v>403</c:v>
                </c:pt>
                <c:pt idx="23">
                  <c:v>404</c:v>
                </c:pt>
                <c:pt idx="24">
                  <c:v>405</c:v>
                </c:pt>
                <c:pt idx="25">
                  <c:v>406</c:v>
                </c:pt>
                <c:pt idx="26">
                  <c:v>407</c:v>
                </c:pt>
                <c:pt idx="27">
                  <c:v>408</c:v>
                </c:pt>
                <c:pt idx="28">
                  <c:v>409</c:v>
                </c:pt>
                <c:pt idx="29">
                  <c:v>410</c:v>
                </c:pt>
                <c:pt idx="30">
                  <c:v>411</c:v>
                </c:pt>
                <c:pt idx="31">
                  <c:v>412</c:v>
                </c:pt>
                <c:pt idx="32">
                  <c:v>413</c:v>
                </c:pt>
                <c:pt idx="33">
                  <c:v>414</c:v>
                </c:pt>
                <c:pt idx="34">
                  <c:v>415</c:v>
                </c:pt>
                <c:pt idx="35">
                  <c:v>416</c:v>
                </c:pt>
                <c:pt idx="36">
                  <c:v>417</c:v>
                </c:pt>
                <c:pt idx="37">
                  <c:v>418</c:v>
                </c:pt>
                <c:pt idx="38">
                  <c:v>419</c:v>
                </c:pt>
                <c:pt idx="39">
                  <c:v>420</c:v>
                </c:pt>
                <c:pt idx="40">
                  <c:v>421</c:v>
                </c:pt>
                <c:pt idx="41">
                  <c:v>422</c:v>
                </c:pt>
                <c:pt idx="42">
                  <c:v>423</c:v>
                </c:pt>
                <c:pt idx="43">
                  <c:v>424</c:v>
                </c:pt>
                <c:pt idx="44">
                  <c:v>425</c:v>
                </c:pt>
                <c:pt idx="45">
                  <c:v>426</c:v>
                </c:pt>
                <c:pt idx="46">
                  <c:v>427</c:v>
                </c:pt>
                <c:pt idx="47">
                  <c:v>428</c:v>
                </c:pt>
                <c:pt idx="48">
                  <c:v>429</c:v>
                </c:pt>
                <c:pt idx="49">
                  <c:v>430</c:v>
                </c:pt>
                <c:pt idx="50">
                  <c:v>431</c:v>
                </c:pt>
                <c:pt idx="51">
                  <c:v>432</c:v>
                </c:pt>
                <c:pt idx="52">
                  <c:v>433</c:v>
                </c:pt>
                <c:pt idx="53">
                  <c:v>434</c:v>
                </c:pt>
                <c:pt idx="54">
                  <c:v>435</c:v>
                </c:pt>
                <c:pt idx="55">
                  <c:v>436</c:v>
                </c:pt>
                <c:pt idx="56">
                  <c:v>437</c:v>
                </c:pt>
                <c:pt idx="57">
                  <c:v>438</c:v>
                </c:pt>
                <c:pt idx="58">
                  <c:v>439</c:v>
                </c:pt>
                <c:pt idx="59">
                  <c:v>440</c:v>
                </c:pt>
                <c:pt idx="60">
                  <c:v>441</c:v>
                </c:pt>
                <c:pt idx="61">
                  <c:v>442</c:v>
                </c:pt>
                <c:pt idx="62">
                  <c:v>443</c:v>
                </c:pt>
                <c:pt idx="63">
                  <c:v>444</c:v>
                </c:pt>
                <c:pt idx="64">
                  <c:v>445</c:v>
                </c:pt>
                <c:pt idx="65">
                  <c:v>446</c:v>
                </c:pt>
                <c:pt idx="66">
                  <c:v>447</c:v>
                </c:pt>
                <c:pt idx="67">
                  <c:v>448</c:v>
                </c:pt>
                <c:pt idx="68">
                  <c:v>449</c:v>
                </c:pt>
                <c:pt idx="69">
                  <c:v>450</c:v>
                </c:pt>
                <c:pt idx="70">
                  <c:v>451</c:v>
                </c:pt>
                <c:pt idx="71">
                  <c:v>452</c:v>
                </c:pt>
                <c:pt idx="72">
                  <c:v>453</c:v>
                </c:pt>
                <c:pt idx="73">
                  <c:v>454</c:v>
                </c:pt>
                <c:pt idx="74">
                  <c:v>455</c:v>
                </c:pt>
                <c:pt idx="75">
                  <c:v>456</c:v>
                </c:pt>
                <c:pt idx="76">
                  <c:v>457</c:v>
                </c:pt>
                <c:pt idx="77">
                  <c:v>458</c:v>
                </c:pt>
                <c:pt idx="78">
                  <c:v>459</c:v>
                </c:pt>
                <c:pt idx="79">
                  <c:v>460</c:v>
                </c:pt>
                <c:pt idx="80">
                  <c:v>461</c:v>
                </c:pt>
                <c:pt idx="81">
                  <c:v>462</c:v>
                </c:pt>
                <c:pt idx="82">
                  <c:v>463</c:v>
                </c:pt>
                <c:pt idx="83">
                  <c:v>464</c:v>
                </c:pt>
                <c:pt idx="84">
                  <c:v>465</c:v>
                </c:pt>
                <c:pt idx="85">
                  <c:v>466</c:v>
                </c:pt>
                <c:pt idx="86">
                  <c:v>467</c:v>
                </c:pt>
                <c:pt idx="87">
                  <c:v>468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473</c:v>
                </c:pt>
                <c:pt idx="93">
                  <c:v>474</c:v>
                </c:pt>
                <c:pt idx="94">
                  <c:v>475</c:v>
                </c:pt>
                <c:pt idx="95">
                  <c:v>476</c:v>
                </c:pt>
                <c:pt idx="96">
                  <c:v>477</c:v>
                </c:pt>
                <c:pt idx="97">
                  <c:v>478</c:v>
                </c:pt>
                <c:pt idx="98">
                  <c:v>479</c:v>
                </c:pt>
                <c:pt idx="99">
                  <c:v>480</c:v>
                </c:pt>
                <c:pt idx="100">
                  <c:v>481</c:v>
                </c:pt>
                <c:pt idx="101">
                  <c:v>482</c:v>
                </c:pt>
                <c:pt idx="102">
                  <c:v>483</c:v>
                </c:pt>
                <c:pt idx="103">
                  <c:v>484</c:v>
                </c:pt>
                <c:pt idx="104">
                  <c:v>485</c:v>
                </c:pt>
                <c:pt idx="105">
                  <c:v>486</c:v>
                </c:pt>
                <c:pt idx="106">
                  <c:v>487</c:v>
                </c:pt>
                <c:pt idx="107">
                  <c:v>488</c:v>
                </c:pt>
                <c:pt idx="108">
                  <c:v>489</c:v>
                </c:pt>
                <c:pt idx="109">
                  <c:v>490</c:v>
                </c:pt>
                <c:pt idx="110">
                  <c:v>491</c:v>
                </c:pt>
                <c:pt idx="111">
                  <c:v>492</c:v>
                </c:pt>
                <c:pt idx="112">
                  <c:v>493</c:v>
                </c:pt>
                <c:pt idx="113">
                  <c:v>494</c:v>
                </c:pt>
                <c:pt idx="114">
                  <c:v>495</c:v>
                </c:pt>
                <c:pt idx="115">
                  <c:v>496</c:v>
                </c:pt>
                <c:pt idx="116">
                  <c:v>497</c:v>
                </c:pt>
                <c:pt idx="117">
                  <c:v>498</c:v>
                </c:pt>
                <c:pt idx="118">
                  <c:v>499</c:v>
                </c:pt>
                <c:pt idx="119">
                  <c:v>500</c:v>
                </c:pt>
                <c:pt idx="120">
                  <c:v>501</c:v>
                </c:pt>
                <c:pt idx="121">
                  <c:v>502</c:v>
                </c:pt>
                <c:pt idx="122">
                  <c:v>503</c:v>
                </c:pt>
                <c:pt idx="123">
                  <c:v>504</c:v>
                </c:pt>
                <c:pt idx="124">
                  <c:v>505</c:v>
                </c:pt>
                <c:pt idx="125">
                  <c:v>506</c:v>
                </c:pt>
                <c:pt idx="126">
                  <c:v>507</c:v>
                </c:pt>
                <c:pt idx="127">
                  <c:v>508</c:v>
                </c:pt>
                <c:pt idx="128">
                  <c:v>509</c:v>
                </c:pt>
                <c:pt idx="129">
                  <c:v>510</c:v>
                </c:pt>
                <c:pt idx="130">
                  <c:v>511</c:v>
                </c:pt>
                <c:pt idx="131">
                  <c:v>512</c:v>
                </c:pt>
                <c:pt idx="132">
                  <c:v>513</c:v>
                </c:pt>
                <c:pt idx="133">
                  <c:v>514</c:v>
                </c:pt>
                <c:pt idx="134">
                  <c:v>515</c:v>
                </c:pt>
                <c:pt idx="135">
                  <c:v>516</c:v>
                </c:pt>
                <c:pt idx="136">
                  <c:v>517</c:v>
                </c:pt>
                <c:pt idx="137">
                  <c:v>518</c:v>
                </c:pt>
                <c:pt idx="138">
                  <c:v>519</c:v>
                </c:pt>
                <c:pt idx="139">
                  <c:v>520</c:v>
                </c:pt>
                <c:pt idx="140">
                  <c:v>521</c:v>
                </c:pt>
                <c:pt idx="141">
                  <c:v>522</c:v>
                </c:pt>
                <c:pt idx="142">
                  <c:v>523</c:v>
                </c:pt>
                <c:pt idx="143">
                  <c:v>524</c:v>
                </c:pt>
                <c:pt idx="144">
                  <c:v>525</c:v>
                </c:pt>
                <c:pt idx="145">
                  <c:v>526</c:v>
                </c:pt>
                <c:pt idx="146">
                  <c:v>527</c:v>
                </c:pt>
                <c:pt idx="147">
                  <c:v>528</c:v>
                </c:pt>
                <c:pt idx="148">
                  <c:v>529</c:v>
                </c:pt>
                <c:pt idx="149">
                  <c:v>530</c:v>
                </c:pt>
                <c:pt idx="150">
                  <c:v>531</c:v>
                </c:pt>
                <c:pt idx="151">
                  <c:v>532</c:v>
                </c:pt>
                <c:pt idx="152">
                  <c:v>533</c:v>
                </c:pt>
                <c:pt idx="153">
                  <c:v>534</c:v>
                </c:pt>
                <c:pt idx="154">
                  <c:v>535</c:v>
                </c:pt>
                <c:pt idx="155">
                  <c:v>536</c:v>
                </c:pt>
                <c:pt idx="156">
                  <c:v>537</c:v>
                </c:pt>
                <c:pt idx="157">
                  <c:v>538</c:v>
                </c:pt>
                <c:pt idx="158">
                  <c:v>539</c:v>
                </c:pt>
                <c:pt idx="159">
                  <c:v>540</c:v>
                </c:pt>
                <c:pt idx="160">
                  <c:v>541</c:v>
                </c:pt>
                <c:pt idx="161">
                  <c:v>542</c:v>
                </c:pt>
                <c:pt idx="162">
                  <c:v>543</c:v>
                </c:pt>
                <c:pt idx="163">
                  <c:v>544</c:v>
                </c:pt>
                <c:pt idx="164">
                  <c:v>545</c:v>
                </c:pt>
                <c:pt idx="165">
                  <c:v>546</c:v>
                </c:pt>
                <c:pt idx="166">
                  <c:v>547</c:v>
                </c:pt>
                <c:pt idx="167">
                  <c:v>548</c:v>
                </c:pt>
                <c:pt idx="168">
                  <c:v>549</c:v>
                </c:pt>
                <c:pt idx="169">
                  <c:v>550</c:v>
                </c:pt>
                <c:pt idx="170">
                  <c:v>551</c:v>
                </c:pt>
                <c:pt idx="171">
                  <c:v>552</c:v>
                </c:pt>
                <c:pt idx="172">
                  <c:v>553</c:v>
                </c:pt>
                <c:pt idx="173">
                  <c:v>554</c:v>
                </c:pt>
                <c:pt idx="174">
                  <c:v>555</c:v>
                </c:pt>
                <c:pt idx="175">
                  <c:v>556</c:v>
                </c:pt>
                <c:pt idx="176">
                  <c:v>557</c:v>
                </c:pt>
                <c:pt idx="177">
                  <c:v>558</c:v>
                </c:pt>
                <c:pt idx="178">
                  <c:v>559</c:v>
                </c:pt>
                <c:pt idx="179">
                  <c:v>560</c:v>
                </c:pt>
                <c:pt idx="180">
                  <c:v>561</c:v>
                </c:pt>
                <c:pt idx="181">
                  <c:v>562</c:v>
                </c:pt>
                <c:pt idx="182">
                  <c:v>563</c:v>
                </c:pt>
                <c:pt idx="183">
                  <c:v>564</c:v>
                </c:pt>
                <c:pt idx="184">
                  <c:v>565</c:v>
                </c:pt>
                <c:pt idx="185">
                  <c:v>566</c:v>
                </c:pt>
                <c:pt idx="186">
                  <c:v>567</c:v>
                </c:pt>
                <c:pt idx="187">
                  <c:v>568</c:v>
                </c:pt>
                <c:pt idx="188">
                  <c:v>569</c:v>
                </c:pt>
                <c:pt idx="189">
                  <c:v>570</c:v>
                </c:pt>
                <c:pt idx="190">
                  <c:v>571</c:v>
                </c:pt>
                <c:pt idx="191">
                  <c:v>572</c:v>
                </c:pt>
                <c:pt idx="192">
                  <c:v>573</c:v>
                </c:pt>
                <c:pt idx="193">
                  <c:v>574</c:v>
                </c:pt>
                <c:pt idx="194">
                  <c:v>575</c:v>
                </c:pt>
                <c:pt idx="195">
                  <c:v>576</c:v>
                </c:pt>
                <c:pt idx="196">
                  <c:v>577</c:v>
                </c:pt>
                <c:pt idx="197">
                  <c:v>578</c:v>
                </c:pt>
                <c:pt idx="198">
                  <c:v>579</c:v>
                </c:pt>
                <c:pt idx="199">
                  <c:v>580</c:v>
                </c:pt>
                <c:pt idx="200">
                  <c:v>581</c:v>
                </c:pt>
                <c:pt idx="201">
                  <c:v>582</c:v>
                </c:pt>
                <c:pt idx="202">
                  <c:v>583</c:v>
                </c:pt>
                <c:pt idx="203">
                  <c:v>584</c:v>
                </c:pt>
                <c:pt idx="204">
                  <c:v>585</c:v>
                </c:pt>
                <c:pt idx="205">
                  <c:v>586</c:v>
                </c:pt>
                <c:pt idx="206">
                  <c:v>587</c:v>
                </c:pt>
                <c:pt idx="207">
                  <c:v>588</c:v>
                </c:pt>
                <c:pt idx="208">
                  <c:v>589</c:v>
                </c:pt>
                <c:pt idx="209">
                  <c:v>590</c:v>
                </c:pt>
                <c:pt idx="210">
                  <c:v>591</c:v>
                </c:pt>
                <c:pt idx="211">
                  <c:v>592</c:v>
                </c:pt>
                <c:pt idx="212">
                  <c:v>593</c:v>
                </c:pt>
                <c:pt idx="213">
                  <c:v>594</c:v>
                </c:pt>
                <c:pt idx="214">
                  <c:v>595</c:v>
                </c:pt>
                <c:pt idx="215">
                  <c:v>596</c:v>
                </c:pt>
                <c:pt idx="216">
                  <c:v>597</c:v>
                </c:pt>
                <c:pt idx="217">
                  <c:v>598</c:v>
                </c:pt>
                <c:pt idx="218">
                  <c:v>599</c:v>
                </c:pt>
                <c:pt idx="219">
                  <c:v>600</c:v>
                </c:pt>
                <c:pt idx="220">
                  <c:v>601</c:v>
                </c:pt>
                <c:pt idx="221">
                  <c:v>602</c:v>
                </c:pt>
                <c:pt idx="222">
                  <c:v>603</c:v>
                </c:pt>
                <c:pt idx="223">
                  <c:v>604</c:v>
                </c:pt>
                <c:pt idx="224">
                  <c:v>605</c:v>
                </c:pt>
                <c:pt idx="225">
                  <c:v>606</c:v>
                </c:pt>
                <c:pt idx="226">
                  <c:v>607</c:v>
                </c:pt>
                <c:pt idx="227">
                  <c:v>608</c:v>
                </c:pt>
                <c:pt idx="228">
                  <c:v>609</c:v>
                </c:pt>
                <c:pt idx="229">
                  <c:v>610</c:v>
                </c:pt>
                <c:pt idx="230">
                  <c:v>611</c:v>
                </c:pt>
                <c:pt idx="231">
                  <c:v>612</c:v>
                </c:pt>
                <c:pt idx="232">
                  <c:v>613</c:v>
                </c:pt>
                <c:pt idx="233">
                  <c:v>614</c:v>
                </c:pt>
                <c:pt idx="234">
                  <c:v>615</c:v>
                </c:pt>
                <c:pt idx="235">
                  <c:v>616</c:v>
                </c:pt>
                <c:pt idx="236">
                  <c:v>617</c:v>
                </c:pt>
                <c:pt idx="237">
                  <c:v>618</c:v>
                </c:pt>
                <c:pt idx="238">
                  <c:v>619</c:v>
                </c:pt>
                <c:pt idx="239">
                  <c:v>620</c:v>
                </c:pt>
                <c:pt idx="240">
                  <c:v>621</c:v>
                </c:pt>
                <c:pt idx="241">
                  <c:v>622</c:v>
                </c:pt>
                <c:pt idx="242">
                  <c:v>623</c:v>
                </c:pt>
                <c:pt idx="243">
                  <c:v>624</c:v>
                </c:pt>
                <c:pt idx="244">
                  <c:v>625</c:v>
                </c:pt>
                <c:pt idx="245">
                  <c:v>626</c:v>
                </c:pt>
                <c:pt idx="246">
                  <c:v>627</c:v>
                </c:pt>
                <c:pt idx="247">
                  <c:v>628</c:v>
                </c:pt>
                <c:pt idx="248">
                  <c:v>629</c:v>
                </c:pt>
                <c:pt idx="249">
                  <c:v>630</c:v>
                </c:pt>
                <c:pt idx="250">
                  <c:v>631</c:v>
                </c:pt>
                <c:pt idx="251">
                  <c:v>632</c:v>
                </c:pt>
                <c:pt idx="252">
                  <c:v>633</c:v>
                </c:pt>
                <c:pt idx="253">
                  <c:v>634</c:v>
                </c:pt>
                <c:pt idx="254">
                  <c:v>635</c:v>
                </c:pt>
                <c:pt idx="255">
                  <c:v>636</c:v>
                </c:pt>
                <c:pt idx="256">
                  <c:v>637</c:v>
                </c:pt>
                <c:pt idx="257">
                  <c:v>638</c:v>
                </c:pt>
                <c:pt idx="258">
                  <c:v>639</c:v>
                </c:pt>
                <c:pt idx="259">
                  <c:v>640</c:v>
                </c:pt>
                <c:pt idx="260">
                  <c:v>641</c:v>
                </c:pt>
                <c:pt idx="261">
                  <c:v>642</c:v>
                </c:pt>
                <c:pt idx="262">
                  <c:v>643</c:v>
                </c:pt>
                <c:pt idx="263">
                  <c:v>644</c:v>
                </c:pt>
                <c:pt idx="264">
                  <c:v>645</c:v>
                </c:pt>
                <c:pt idx="265">
                  <c:v>646</c:v>
                </c:pt>
                <c:pt idx="266">
                  <c:v>647</c:v>
                </c:pt>
                <c:pt idx="267">
                  <c:v>648</c:v>
                </c:pt>
                <c:pt idx="268">
                  <c:v>649</c:v>
                </c:pt>
                <c:pt idx="269">
                  <c:v>650</c:v>
                </c:pt>
                <c:pt idx="270">
                  <c:v>651</c:v>
                </c:pt>
                <c:pt idx="271">
                  <c:v>652</c:v>
                </c:pt>
                <c:pt idx="272">
                  <c:v>653</c:v>
                </c:pt>
                <c:pt idx="273">
                  <c:v>654</c:v>
                </c:pt>
                <c:pt idx="274">
                  <c:v>655</c:v>
                </c:pt>
                <c:pt idx="275">
                  <c:v>656</c:v>
                </c:pt>
                <c:pt idx="276">
                  <c:v>657</c:v>
                </c:pt>
                <c:pt idx="277">
                  <c:v>658</c:v>
                </c:pt>
                <c:pt idx="278">
                  <c:v>659</c:v>
                </c:pt>
                <c:pt idx="279">
                  <c:v>660</c:v>
                </c:pt>
                <c:pt idx="280">
                  <c:v>661</c:v>
                </c:pt>
                <c:pt idx="281">
                  <c:v>662</c:v>
                </c:pt>
                <c:pt idx="282">
                  <c:v>663</c:v>
                </c:pt>
                <c:pt idx="283">
                  <c:v>664</c:v>
                </c:pt>
                <c:pt idx="284">
                  <c:v>665</c:v>
                </c:pt>
                <c:pt idx="285">
                  <c:v>666</c:v>
                </c:pt>
                <c:pt idx="286">
                  <c:v>667</c:v>
                </c:pt>
                <c:pt idx="287">
                  <c:v>668</c:v>
                </c:pt>
                <c:pt idx="288">
                  <c:v>669</c:v>
                </c:pt>
                <c:pt idx="289">
                  <c:v>670</c:v>
                </c:pt>
                <c:pt idx="290">
                  <c:v>671</c:v>
                </c:pt>
                <c:pt idx="291">
                  <c:v>672</c:v>
                </c:pt>
                <c:pt idx="292">
                  <c:v>673</c:v>
                </c:pt>
                <c:pt idx="293">
                  <c:v>674</c:v>
                </c:pt>
                <c:pt idx="294">
                  <c:v>675</c:v>
                </c:pt>
                <c:pt idx="295">
                  <c:v>676</c:v>
                </c:pt>
                <c:pt idx="296">
                  <c:v>677</c:v>
                </c:pt>
                <c:pt idx="297">
                  <c:v>678</c:v>
                </c:pt>
                <c:pt idx="298">
                  <c:v>679</c:v>
                </c:pt>
                <c:pt idx="299">
                  <c:v>680</c:v>
                </c:pt>
                <c:pt idx="300">
                  <c:v>681</c:v>
                </c:pt>
                <c:pt idx="301">
                  <c:v>682</c:v>
                </c:pt>
                <c:pt idx="302">
                  <c:v>683</c:v>
                </c:pt>
                <c:pt idx="303">
                  <c:v>684</c:v>
                </c:pt>
                <c:pt idx="304">
                  <c:v>685</c:v>
                </c:pt>
                <c:pt idx="305">
                  <c:v>686</c:v>
                </c:pt>
                <c:pt idx="306">
                  <c:v>687</c:v>
                </c:pt>
                <c:pt idx="307">
                  <c:v>688</c:v>
                </c:pt>
                <c:pt idx="308">
                  <c:v>689</c:v>
                </c:pt>
                <c:pt idx="309">
                  <c:v>690</c:v>
                </c:pt>
                <c:pt idx="310">
                  <c:v>691</c:v>
                </c:pt>
                <c:pt idx="311">
                  <c:v>692</c:v>
                </c:pt>
                <c:pt idx="312">
                  <c:v>693</c:v>
                </c:pt>
                <c:pt idx="313">
                  <c:v>694</c:v>
                </c:pt>
                <c:pt idx="314">
                  <c:v>695</c:v>
                </c:pt>
                <c:pt idx="315">
                  <c:v>696</c:v>
                </c:pt>
                <c:pt idx="316">
                  <c:v>697</c:v>
                </c:pt>
                <c:pt idx="317">
                  <c:v>698</c:v>
                </c:pt>
                <c:pt idx="318">
                  <c:v>699</c:v>
                </c:pt>
                <c:pt idx="319">
                  <c:v>700</c:v>
                </c:pt>
                <c:pt idx="320">
                  <c:v>701</c:v>
                </c:pt>
                <c:pt idx="321">
                  <c:v>702</c:v>
                </c:pt>
                <c:pt idx="322">
                  <c:v>703</c:v>
                </c:pt>
                <c:pt idx="323">
                  <c:v>704</c:v>
                </c:pt>
                <c:pt idx="324">
                  <c:v>705</c:v>
                </c:pt>
                <c:pt idx="325">
                  <c:v>706</c:v>
                </c:pt>
                <c:pt idx="326">
                  <c:v>707</c:v>
                </c:pt>
                <c:pt idx="327">
                  <c:v>708</c:v>
                </c:pt>
                <c:pt idx="328">
                  <c:v>709</c:v>
                </c:pt>
                <c:pt idx="329">
                  <c:v>710</c:v>
                </c:pt>
                <c:pt idx="330">
                  <c:v>711</c:v>
                </c:pt>
                <c:pt idx="331">
                  <c:v>712</c:v>
                </c:pt>
                <c:pt idx="332">
                  <c:v>713</c:v>
                </c:pt>
                <c:pt idx="333">
                  <c:v>714</c:v>
                </c:pt>
                <c:pt idx="334">
                  <c:v>715</c:v>
                </c:pt>
                <c:pt idx="335">
                  <c:v>716</c:v>
                </c:pt>
                <c:pt idx="336">
                  <c:v>717</c:v>
                </c:pt>
                <c:pt idx="337">
                  <c:v>718</c:v>
                </c:pt>
                <c:pt idx="338">
                  <c:v>719</c:v>
                </c:pt>
                <c:pt idx="339">
                  <c:v>720</c:v>
                </c:pt>
                <c:pt idx="340">
                  <c:v>721</c:v>
                </c:pt>
                <c:pt idx="341">
                  <c:v>722</c:v>
                </c:pt>
                <c:pt idx="342">
                  <c:v>723</c:v>
                </c:pt>
                <c:pt idx="343">
                  <c:v>724</c:v>
                </c:pt>
                <c:pt idx="344">
                  <c:v>725</c:v>
                </c:pt>
                <c:pt idx="345">
                  <c:v>726</c:v>
                </c:pt>
                <c:pt idx="346">
                  <c:v>727</c:v>
                </c:pt>
                <c:pt idx="347">
                  <c:v>728</c:v>
                </c:pt>
                <c:pt idx="348">
                  <c:v>729</c:v>
                </c:pt>
                <c:pt idx="349">
                  <c:v>730</c:v>
                </c:pt>
                <c:pt idx="350">
                  <c:v>731</c:v>
                </c:pt>
                <c:pt idx="351">
                  <c:v>732</c:v>
                </c:pt>
                <c:pt idx="352">
                  <c:v>733</c:v>
                </c:pt>
                <c:pt idx="353">
                  <c:v>734</c:v>
                </c:pt>
                <c:pt idx="354">
                  <c:v>735</c:v>
                </c:pt>
                <c:pt idx="355">
                  <c:v>736</c:v>
                </c:pt>
                <c:pt idx="356">
                  <c:v>737</c:v>
                </c:pt>
                <c:pt idx="357">
                  <c:v>738</c:v>
                </c:pt>
                <c:pt idx="358">
                  <c:v>739</c:v>
                </c:pt>
                <c:pt idx="359">
                  <c:v>740</c:v>
                </c:pt>
                <c:pt idx="360">
                  <c:v>741</c:v>
                </c:pt>
                <c:pt idx="361">
                  <c:v>742</c:v>
                </c:pt>
                <c:pt idx="362">
                  <c:v>743</c:v>
                </c:pt>
                <c:pt idx="363">
                  <c:v>744</c:v>
                </c:pt>
                <c:pt idx="364">
                  <c:v>745</c:v>
                </c:pt>
                <c:pt idx="365">
                  <c:v>746</c:v>
                </c:pt>
                <c:pt idx="366">
                  <c:v>747</c:v>
                </c:pt>
                <c:pt idx="367">
                  <c:v>748</c:v>
                </c:pt>
                <c:pt idx="368">
                  <c:v>749</c:v>
                </c:pt>
                <c:pt idx="369">
                  <c:v>750</c:v>
                </c:pt>
                <c:pt idx="370">
                  <c:v>751</c:v>
                </c:pt>
                <c:pt idx="371">
                  <c:v>752</c:v>
                </c:pt>
                <c:pt idx="372">
                  <c:v>753</c:v>
                </c:pt>
                <c:pt idx="373">
                  <c:v>754</c:v>
                </c:pt>
                <c:pt idx="374">
                  <c:v>755</c:v>
                </c:pt>
                <c:pt idx="375">
                  <c:v>756</c:v>
                </c:pt>
                <c:pt idx="376">
                  <c:v>757</c:v>
                </c:pt>
                <c:pt idx="377">
                  <c:v>758</c:v>
                </c:pt>
                <c:pt idx="378">
                  <c:v>759</c:v>
                </c:pt>
                <c:pt idx="379">
                  <c:v>760</c:v>
                </c:pt>
                <c:pt idx="380">
                  <c:v>761</c:v>
                </c:pt>
                <c:pt idx="381">
                  <c:v>762</c:v>
                </c:pt>
                <c:pt idx="382">
                  <c:v>763</c:v>
                </c:pt>
                <c:pt idx="383">
                  <c:v>764</c:v>
                </c:pt>
                <c:pt idx="384">
                  <c:v>765</c:v>
                </c:pt>
                <c:pt idx="385">
                  <c:v>766</c:v>
                </c:pt>
                <c:pt idx="386">
                  <c:v>767</c:v>
                </c:pt>
                <c:pt idx="387">
                  <c:v>768</c:v>
                </c:pt>
                <c:pt idx="388">
                  <c:v>769</c:v>
                </c:pt>
                <c:pt idx="389">
                  <c:v>770</c:v>
                </c:pt>
                <c:pt idx="390">
                  <c:v>771</c:v>
                </c:pt>
                <c:pt idx="391">
                  <c:v>772</c:v>
                </c:pt>
                <c:pt idx="392">
                  <c:v>773</c:v>
                </c:pt>
                <c:pt idx="393">
                  <c:v>774</c:v>
                </c:pt>
                <c:pt idx="394">
                  <c:v>775</c:v>
                </c:pt>
                <c:pt idx="395">
                  <c:v>776</c:v>
                </c:pt>
                <c:pt idx="396">
                  <c:v>777</c:v>
                </c:pt>
                <c:pt idx="397">
                  <c:v>778</c:v>
                </c:pt>
                <c:pt idx="398">
                  <c:v>779</c:v>
                </c:pt>
                <c:pt idx="399">
                  <c:v>780</c:v>
                </c:pt>
              </c:numCache>
            </c:numRef>
          </c:xVal>
          <c:yVal>
            <c:numRef>
              <c:f>'Sample data'!$O$3:$O$402</c:f>
              <c:numCache>
                <c:formatCode>General</c:formatCode>
                <c:ptCount val="400"/>
                <c:pt idx="0">
                  <c:v>1.63171</c:v>
                </c:pt>
                <c:pt idx="1">
                  <c:v>1.58771</c:v>
                </c:pt>
                <c:pt idx="2">
                  <c:v>1.6431899999999999</c:v>
                </c:pt>
                <c:pt idx="3">
                  <c:v>1.7878499999999999</c:v>
                </c:pt>
                <c:pt idx="4">
                  <c:v>2.5366499999999998</c:v>
                </c:pt>
                <c:pt idx="5">
                  <c:v>2.50657</c:v>
                </c:pt>
                <c:pt idx="6">
                  <c:v>2.6091700000000002</c:v>
                </c:pt>
                <c:pt idx="7">
                  <c:v>2.7502900000000001</c:v>
                </c:pt>
                <c:pt idx="8">
                  <c:v>2.7976200000000002</c:v>
                </c:pt>
                <c:pt idx="9">
                  <c:v>2.8195700000000001</c:v>
                </c:pt>
                <c:pt idx="10">
                  <c:v>2.8423600000000002</c:v>
                </c:pt>
                <c:pt idx="11">
                  <c:v>2.7944599999999999</c:v>
                </c:pt>
                <c:pt idx="12">
                  <c:v>2.6522600000000001</c:v>
                </c:pt>
                <c:pt idx="13">
                  <c:v>2.4842499999999998</c:v>
                </c:pt>
                <c:pt idx="14">
                  <c:v>2.4051999999999998</c:v>
                </c:pt>
                <c:pt idx="15">
                  <c:v>2.6084900000000002</c:v>
                </c:pt>
                <c:pt idx="16">
                  <c:v>3.20641</c:v>
                </c:pt>
                <c:pt idx="17">
                  <c:v>4.4446700000000003</c:v>
                </c:pt>
                <c:pt idx="18">
                  <c:v>6.5266999999999999</c:v>
                </c:pt>
                <c:pt idx="19">
                  <c:v>9.3407</c:v>
                </c:pt>
                <c:pt idx="20">
                  <c:v>12.467000000000001</c:v>
                </c:pt>
                <c:pt idx="21">
                  <c:v>15.7218</c:v>
                </c:pt>
                <c:pt idx="22">
                  <c:v>19.164100000000001</c:v>
                </c:pt>
                <c:pt idx="23">
                  <c:v>22.504899999999999</c:v>
                </c:pt>
                <c:pt idx="24">
                  <c:v>25.424399999999999</c:v>
                </c:pt>
                <c:pt idx="25">
                  <c:v>27.704699999999999</c:v>
                </c:pt>
                <c:pt idx="26">
                  <c:v>29.334599999999998</c:v>
                </c:pt>
                <c:pt idx="27">
                  <c:v>30.369800000000001</c:v>
                </c:pt>
                <c:pt idx="28">
                  <c:v>30.527699999999999</c:v>
                </c:pt>
                <c:pt idx="29">
                  <c:v>29.7559</c:v>
                </c:pt>
                <c:pt idx="30">
                  <c:v>28.3507</c:v>
                </c:pt>
                <c:pt idx="31">
                  <c:v>26.658799999999999</c:v>
                </c:pt>
                <c:pt idx="32">
                  <c:v>24.854099999999999</c:v>
                </c:pt>
                <c:pt idx="33">
                  <c:v>23.003799999999998</c:v>
                </c:pt>
                <c:pt idx="34">
                  <c:v>21.451000000000001</c:v>
                </c:pt>
                <c:pt idx="35">
                  <c:v>20.598099999999999</c:v>
                </c:pt>
                <c:pt idx="36">
                  <c:v>20.4758</c:v>
                </c:pt>
                <c:pt idx="37">
                  <c:v>20.834700000000002</c:v>
                </c:pt>
                <c:pt idx="38">
                  <c:v>21.725899999999999</c:v>
                </c:pt>
                <c:pt idx="39">
                  <c:v>23.0471</c:v>
                </c:pt>
                <c:pt idx="40">
                  <c:v>24.617799999999999</c:v>
                </c:pt>
                <c:pt idx="41">
                  <c:v>26.4513</c:v>
                </c:pt>
                <c:pt idx="42">
                  <c:v>28.6052</c:v>
                </c:pt>
                <c:pt idx="43">
                  <c:v>31.005400000000002</c:v>
                </c:pt>
                <c:pt idx="44">
                  <c:v>33.6539</c:v>
                </c:pt>
                <c:pt idx="45">
                  <c:v>36.61</c:v>
                </c:pt>
                <c:pt idx="46">
                  <c:v>40.725999999999999</c:v>
                </c:pt>
                <c:pt idx="47">
                  <c:v>47.101199999999999</c:v>
                </c:pt>
                <c:pt idx="48">
                  <c:v>57.991799999999998</c:v>
                </c:pt>
                <c:pt idx="49">
                  <c:v>72.583500000000001</c:v>
                </c:pt>
                <c:pt idx="50">
                  <c:v>89.666200000000003</c:v>
                </c:pt>
                <c:pt idx="51">
                  <c:v>107.812</c:v>
                </c:pt>
                <c:pt idx="52">
                  <c:v>126.29900000000001</c:v>
                </c:pt>
                <c:pt idx="53">
                  <c:v>144.62899999999999</c:v>
                </c:pt>
                <c:pt idx="54">
                  <c:v>161.315</c:v>
                </c:pt>
                <c:pt idx="55">
                  <c:v>175.09200000000001</c:v>
                </c:pt>
                <c:pt idx="56">
                  <c:v>185.75</c:v>
                </c:pt>
                <c:pt idx="57">
                  <c:v>192.732</c:v>
                </c:pt>
                <c:pt idx="58">
                  <c:v>195.87299999999999</c:v>
                </c:pt>
                <c:pt idx="59">
                  <c:v>193.69300000000001</c:v>
                </c:pt>
                <c:pt idx="60">
                  <c:v>187.02099999999999</c:v>
                </c:pt>
                <c:pt idx="61">
                  <c:v>177.31100000000001</c:v>
                </c:pt>
                <c:pt idx="62">
                  <c:v>166.14699999999999</c:v>
                </c:pt>
                <c:pt idx="63">
                  <c:v>154.09200000000001</c:v>
                </c:pt>
                <c:pt idx="64">
                  <c:v>141.62200000000001</c:v>
                </c:pt>
                <c:pt idx="65">
                  <c:v>130.33099999999999</c:v>
                </c:pt>
                <c:pt idx="66">
                  <c:v>121.32</c:v>
                </c:pt>
                <c:pt idx="67">
                  <c:v>114.667</c:v>
                </c:pt>
                <c:pt idx="68">
                  <c:v>110.014</c:v>
                </c:pt>
                <c:pt idx="69">
                  <c:v>106.57299999999999</c:v>
                </c:pt>
                <c:pt idx="70">
                  <c:v>103.78700000000001</c:v>
                </c:pt>
                <c:pt idx="71">
                  <c:v>101.75700000000001</c:v>
                </c:pt>
                <c:pt idx="72">
                  <c:v>100.119</c:v>
                </c:pt>
                <c:pt idx="73">
                  <c:v>98.627899999999997</c:v>
                </c:pt>
                <c:pt idx="74">
                  <c:v>97.251099999999994</c:v>
                </c:pt>
                <c:pt idx="75">
                  <c:v>95.964500000000001</c:v>
                </c:pt>
                <c:pt idx="76">
                  <c:v>95.009200000000007</c:v>
                </c:pt>
                <c:pt idx="77">
                  <c:v>94.4452</c:v>
                </c:pt>
                <c:pt idx="78">
                  <c:v>94.167900000000003</c:v>
                </c:pt>
                <c:pt idx="79">
                  <c:v>93.966099999999997</c:v>
                </c:pt>
                <c:pt idx="80">
                  <c:v>93.758799999999994</c:v>
                </c:pt>
                <c:pt idx="81">
                  <c:v>93.318299999999994</c:v>
                </c:pt>
                <c:pt idx="82">
                  <c:v>92.373099999999994</c:v>
                </c:pt>
                <c:pt idx="83">
                  <c:v>91.185599999999994</c:v>
                </c:pt>
                <c:pt idx="84">
                  <c:v>89.621799999999993</c:v>
                </c:pt>
                <c:pt idx="85">
                  <c:v>87.702399999999997</c:v>
                </c:pt>
                <c:pt idx="86">
                  <c:v>85.718599999999995</c:v>
                </c:pt>
                <c:pt idx="87">
                  <c:v>83.349500000000006</c:v>
                </c:pt>
                <c:pt idx="88">
                  <c:v>80.548599999999993</c:v>
                </c:pt>
                <c:pt idx="89">
                  <c:v>77.648799999999994</c:v>
                </c:pt>
                <c:pt idx="90">
                  <c:v>74.867400000000004</c:v>
                </c:pt>
                <c:pt idx="91">
                  <c:v>72.202399999999997</c:v>
                </c:pt>
                <c:pt idx="92">
                  <c:v>69.896000000000001</c:v>
                </c:pt>
                <c:pt idx="93">
                  <c:v>67.900300000000001</c:v>
                </c:pt>
                <c:pt idx="94">
                  <c:v>66.333299999999994</c:v>
                </c:pt>
                <c:pt idx="95">
                  <c:v>65.639899999999997</c:v>
                </c:pt>
                <c:pt idx="96">
                  <c:v>66.3964</c:v>
                </c:pt>
                <c:pt idx="97">
                  <c:v>68.438299999999998</c:v>
                </c:pt>
                <c:pt idx="98">
                  <c:v>72.269099999999995</c:v>
                </c:pt>
                <c:pt idx="99">
                  <c:v>77.834699999999998</c:v>
                </c:pt>
                <c:pt idx="100">
                  <c:v>84.861999999999995</c:v>
                </c:pt>
                <c:pt idx="101">
                  <c:v>93.358400000000003</c:v>
                </c:pt>
                <c:pt idx="102">
                  <c:v>103.276</c:v>
                </c:pt>
                <c:pt idx="103">
                  <c:v>114.09</c:v>
                </c:pt>
                <c:pt idx="104">
                  <c:v>125.128</c:v>
                </c:pt>
                <c:pt idx="105">
                  <c:v>135.571</c:v>
                </c:pt>
                <c:pt idx="106">
                  <c:v>145.05600000000001</c:v>
                </c:pt>
                <c:pt idx="107">
                  <c:v>153.05099999999999</c:v>
                </c:pt>
                <c:pt idx="108">
                  <c:v>159.32400000000001</c:v>
                </c:pt>
                <c:pt idx="109">
                  <c:v>163.27000000000001</c:v>
                </c:pt>
                <c:pt idx="110">
                  <c:v>164.78899999999999</c:v>
                </c:pt>
                <c:pt idx="111">
                  <c:v>163.96100000000001</c:v>
                </c:pt>
                <c:pt idx="112">
                  <c:v>160.71799999999999</c:v>
                </c:pt>
                <c:pt idx="113">
                  <c:v>155.131</c:v>
                </c:pt>
                <c:pt idx="114">
                  <c:v>147.68</c:v>
                </c:pt>
                <c:pt idx="115">
                  <c:v>138.97300000000001</c:v>
                </c:pt>
                <c:pt idx="116">
                  <c:v>129.59200000000001</c:v>
                </c:pt>
                <c:pt idx="117">
                  <c:v>119.83499999999999</c:v>
                </c:pt>
                <c:pt idx="118">
                  <c:v>109.9</c:v>
                </c:pt>
                <c:pt idx="119">
                  <c:v>99.880799999999994</c:v>
                </c:pt>
                <c:pt idx="120">
                  <c:v>90.057900000000004</c:v>
                </c:pt>
                <c:pt idx="121">
                  <c:v>80.729600000000005</c:v>
                </c:pt>
                <c:pt idx="122">
                  <c:v>71.982399999999998</c:v>
                </c:pt>
                <c:pt idx="123">
                  <c:v>63.941899999999997</c:v>
                </c:pt>
                <c:pt idx="124">
                  <c:v>56.732599999999998</c:v>
                </c:pt>
                <c:pt idx="125">
                  <c:v>50.463500000000003</c:v>
                </c:pt>
                <c:pt idx="126">
                  <c:v>45.0871</c:v>
                </c:pt>
                <c:pt idx="127">
                  <c:v>40.446599999999997</c:v>
                </c:pt>
                <c:pt idx="128">
                  <c:v>36.558700000000002</c:v>
                </c:pt>
                <c:pt idx="129">
                  <c:v>33.2971</c:v>
                </c:pt>
                <c:pt idx="130">
                  <c:v>30.606999999999999</c:v>
                </c:pt>
                <c:pt idx="131">
                  <c:v>28.3613</c:v>
                </c:pt>
                <c:pt idx="132">
                  <c:v>26.546299999999999</c:v>
                </c:pt>
                <c:pt idx="133">
                  <c:v>25.0625</c:v>
                </c:pt>
                <c:pt idx="134">
                  <c:v>23.846800000000002</c:v>
                </c:pt>
                <c:pt idx="135">
                  <c:v>22.754999999999999</c:v>
                </c:pt>
                <c:pt idx="136">
                  <c:v>21.584199999999999</c:v>
                </c:pt>
                <c:pt idx="137">
                  <c:v>20.457799999999999</c:v>
                </c:pt>
                <c:pt idx="138">
                  <c:v>19.484100000000002</c:v>
                </c:pt>
                <c:pt idx="139">
                  <c:v>18.625599999999999</c:v>
                </c:pt>
                <c:pt idx="140">
                  <c:v>17.833500000000001</c:v>
                </c:pt>
                <c:pt idx="141">
                  <c:v>17.1418</c:v>
                </c:pt>
                <c:pt idx="142">
                  <c:v>16.542100000000001</c:v>
                </c:pt>
                <c:pt idx="143">
                  <c:v>15.974399999999999</c:v>
                </c:pt>
                <c:pt idx="144">
                  <c:v>15.4802</c:v>
                </c:pt>
                <c:pt idx="145">
                  <c:v>15.0093</c:v>
                </c:pt>
                <c:pt idx="146">
                  <c:v>14.817399999999999</c:v>
                </c:pt>
                <c:pt idx="147">
                  <c:v>14.9567</c:v>
                </c:pt>
                <c:pt idx="148">
                  <c:v>15.3125</c:v>
                </c:pt>
                <c:pt idx="149">
                  <c:v>16.1448</c:v>
                </c:pt>
                <c:pt idx="150">
                  <c:v>17.6463</c:v>
                </c:pt>
                <c:pt idx="151">
                  <c:v>20.730399999999999</c:v>
                </c:pt>
                <c:pt idx="152">
                  <c:v>25.644600000000001</c:v>
                </c:pt>
                <c:pt idx="153">
                  <c:v>35.200800000000001</c:v>
                </c:pt>
                <c:pt idx="154">
                  <c:v>50.215200000000003</c:v>
                </c:pt>
                <c:pt idx="155">
                  <c:v>73.514200000000002</c:v>
                </c:pt>
                <c:pt idx="156">
                  <c:v>104.967</c:v>
                </c:pt>
                <c:pt idx="157">
                  <c:v>144.768</c:v>
                </c:pt>
                <c:pt idx="158">
                  <c:v>191.82599999999999</c:v>
                </c:pt>
                <c:pt idx="159">
                  <c:v>245.62799999999999</c:v>
                </c:pt>
                <c:pt idx="160">
                  <c:v>300.30599999999998</c:v>
                </c:pt>
                <c:pt idx="161">
                  <c:v>354.72800000000001</c:v>
                </c:pt>
                <c:pt idx="162">
                  <c:v>405.25200000000001</c:v>
                </c:pt>
                <c:pt idx="163">
                  <c:v>450.11799999999999</c:v>
                </c:pt>
                <c:pt idx="164">
                  <c:v>484.82299999999998</c:v>
                </c:pt>
                <c:pt idx="165">
                  <c:v>508.709</c:v>
                </c:pt>
                <c:pt idx="166">
                  <c:v>519.08699999999999</c:v>
                </c:pt>
                <c:pt idx="167">
                  <c:v>516.41600000000005</c:v>
                </c:pt>
                <c:pt idx="168">
                  <c:v>500.43200000000002</c:v>
                </c:pt>
                <c:pt idx="169">
                  <c:v>473.09100000000001</c:v>
                </c:pt>
                <c:pt idx="170">
                  <c:v>435.29700000000003</c:v>
                </c:pt>
                <c:pt idx="171">
                  <c:v>393.19499999999999</c:v>
                </c:pt>
                <c:pt idx="172">
                  <c:v>348.22</c:v>
                </c:pt>
                <c:pt idx="173">
                  <c:v>303.435</c:v>
                </c:pt>
                <c:pt idx="174">
                  <c:v>260.85199999999998</c:v>
                </c:pt>
                <c:pt idx="175">
                  <c:v>222.321</c:v>
                </c:pt>
                <c:pt idx="176">
                  <c:v>188.232</c:v>
                </c:pt>
                <c:pt idx="177">
                  <c:v>158.41900000000001</c:v>
                </c:pt>
                <c:pt idx="178">
                  <c:v>132.65100000000001</c:v>
                </c:pt>
                <c:pt idx="179">
                  <c:v>111.06100000000001</c:v>
                </c:pt>
                <c:pt idx="180">
                  <c:v>93.000299999999996</c:v>
                </c:pt>
                <c:pt idx="181">
                  <c:v>78.281899999999993</c:v>
                </c:pt>
                <c:pt idx="182">
                  <c:v>66.400899999999993</c:v>
                </c:pt>
                <c:pt idx="183">
                  <c:v>56.573500000000003</c:v>
                </c:pt>
                <c:pt idx="184">
                  <c:v>48.544499999999999</c:v>
                </c:pt>
                <c:pt idx="185">
                  <c:v>42.066600000000001</c:v>
                </c:pt>
                <c:pt idx="186">
                  <c:v>36.984999999999999</c:v>
                </c:pt>
                <c:pt idx="187">
                  <c:v>32.761600000000001</c:v>
                </c:pt>
                <c:pt idx="188">
                  <c:v>29.659300000000002</c:v>
                </c:pt>
                <c:pt idx="189">
                  <c:v>27.7209</c:v>
                </c:pt>
                <c:pt idx="190">
                  <c:v>26.793500000000002</c:v>
                </c:pt>
                <c:pt idx="191">
                  <c:v>26.715699999999998</c:v>
                </c:pt>
                <c:pt idx="192">
                  <c:v>27.576599999999999</c:v>
                </c:pt>
                <c:pt idx="193">
                  <c:v>29.4267</c:v>
                </c:pt>
                <c:pt idx="194">
                  <c:v>32.767299999999999</c:v>
                </c:pt>
                <c:pt idx="195">
                  <c:v>37.542400000000001</c:v>
                </c:pt>
                <c:pt idx="196">
                  <c:v>43.505800000000001</c:v>
                </c:pt>
                <c:pt idx="197">
                  <c:v>50.809899999999999</c:v>
                </c:pt>
                <c:pt idx="198">
                  <c:v>59.476599999999998</c:v>
                </c:pt>
                <c:pt idx="199">
                  <c:v>68.935299999999998</c:v>
                </c:pt>
                <c:pt idx="200">
                  <c:v>79.070700000000002</c:v>
                </c:pt>
                <c:pt idx="201">
                  <c:v>90.065200000000004</c:v>
                </c:pt>
                <c:pt idx="202">
                  <c:v>101.30800000000001</c:v>
                </c:pt>
                <c:pt idx="203">
                  <c:v>111.724</c:v>
                </c:pt>
                <c:pt idx="204">
                  <c:v>121.22</c:v>
                </c:pt>
                <c:pt idx="205">
                  <c:v>129.554</c:v>
                </c:pt>
                <c:pt idx="206">
                  <c:v>136.44900000000001</c:v>
                </c:pt>
                <c:pt idx="207">
                  <c:v>141.85300000000001</c:v>
                </c:pt>
                <c:pt idx="208">
                  <c:v>144.81800000000001</c:v>
                </c:pt>
                <c:pt idx="209">
                  <c:v>145.54499999999999</c:v>
                </c:pt>
                <c:pt idx="210">
                  <c:v>144.68</c:v>
                </c:pt>
                <c:pt idx="211">
                  <c:v>142.07</c:v>
                </c:pt>
                <c:pt idx="212">
                  <c:v>137.357</c:v>
                </c:pt>
                <c:pt idx="213">
                  <c:v>131.30099999999999</c:v>
                </c:pt>
                <c:pt idx="214">
                  <c:v>124.759</c:v>
                </c:pt>
                <c:pt idx="215">
                  <c:v>117.746</c:v>
                </c:pt>
                <c:pt idx="216">
                  <c:v>110.273</c:v>
                </c:pt>
                <c:pt idx="217">
                  <c:v>102.753</c:v>
                </c:pt>
                <c:pt idx="218">
                  <c:v>95.262799999999999</c:v>
                </c:pt>
                <c:pt idx="219">
                  <c:v>88.673699999999997</c:v>
                </c:pt>
                <c:pt idx="220">
                  <c:v>82.910399999999996</c:v>
                </c:pt>
                <c:pt idx="221">
                  <c:v>77.717100000000002</c:v>
                </c:pt>
                <c:pt idx="222">
                  <c:v>74.110500000000002</c:v>
                </c:pt>
                <c:pt idx="223">
                  <c:v>72.553299999999993</c:v>
                </c:pt>
                <c:pt idx="224">
                  <c:v>76.753100000000003</c:v>
                </c:pt>
                <c:pt idx="225">
                  <c:v>86.770300000000006</c:v>
                </c:pt>
                <c:pt idx="226">
                  <c:v>101.863</c:v>
                </c:pt>
                <c:pt idx="227">
                  <c:v>121.379</c:v>
                </c:pt>
                <c:pt idx="228">
                  <c:v>144.346</c:v>
                </c:pt>
                <c:pt idx="229">
                  <c:v>169.001</c:v>
                </c:pt>
                <c:pt idx="230">
                  <c:v>194.37799999999999</c:v>
                </c:pt>
                <c:pt idx="231">
                  <c:v>218.334</c:v>
                </c:pt>
                <c:pt idx="232">
                  <c:v>240.32400000000001</c:v>
                </c:pt>
                <c:pt idx="233">
                  <c:v>258.63099999999997</c:v>
                </c:pt>
                <c:pt idx="234">
                  <c:v>273.19499999999999</c:v>
                </c:pt>
                <c:pt idx="235">
                  <c:v>280.77999999999997</c:v>
                </c:pt>
                <c:pt idx="236">
                  <c:v>281.71199999999999</c:v>
                </c:pt>
                <c:pt idx="237">
                  <c:v>277.05200000000002</c:v>
                </c:pt>
                <c:pt idx="238">
                  <c:v>267.589</c:v>
                </c:pt>
                <c:pt idx="239">
                  <c:v>254.19900000000001</c:v>
                </c:pt>
                <c:pt idx="240">
                  <c:v>238.59</c:v>
                </c:pt>
                <c:pt idx="241">
                  <c:v>221.75899999999999</c:v>
                </c:pt>
                <c:pt idx="242">
                  <c:v>205.98099999999999</c:v>
                </c:pt>
                <c:pt idx="243">
                  <c:v>191.60900000000001</c:v>
                </c:pt>
                <c:pt idx="244">
                  <c:v>179.28700000000001</c:v>
                </c:pt>
                <c:pt idx="245">
                  <c:v>168.917</c:v>
                </c:pt>
                <c:pt idx="246">
                  <c:v>159.98099999999999</c:v>
                </c:pt>
                <c:pt idx="247">
                  <c:v>151.72900000000001</c:v>
                </c:pt>
                <c:pt idx="248">
                  <c:v>143.72300000000001</c:v>
                </c:pt>
                <c:pt idx="249">
                  <c:v>136.03200000000001</c:v>
                </c:pt>
                <c:pt idx="250">
                  <c:v>128.46799999999999</c:v>
                </c:pt>
                <c:pt idx="251">
                  <c:v>120.69</c:v>
                </c:pt>
                <c:pt idx="252">
                  <c:v>112.715</c:v>
                </c:pt>
                <c:pt idx="253">
                  <c:v>104.462</c:v>
                </c:pt>
                <c:pt idx="254">
                  <c:v>96.247699999999995</c:v>
                </c:pt>
                <c:pt idx="255">
                  <c:v>88.332400000000007</c:v>
                </c:pt>
                <c:pt idx="256">
                  <c:v>80.548100000000005</c:v>
                </c:pt>
                <c:pt idx="257">
                  <c:v>72.784599999999998</c:v>
                </c:pt>
                <c:pt idx="258">
                  <c:v>65.408199999999994</c:v>
                </c:pt>
                <c:pt idx="259">
                  <c:v>58.636600000000001</c:v>
                </c:pt>
                <c:pt idx="260">
                  <c:v>52.392000000000003</c:v>
                </c:pt>
                <c:pt idx="261">
                  <c:v>46.809800000000003</c:v>
                </c:pt>
                <c:pt idx="262">
                  <c:v>42.234699999999997</c:v>
                </c:pt>
                <c:pt idx="263">
                  <c:v>38.596200000000003</c:v>
                </c:pt>
                <c:pt idx="264">
                  <c:v>35.715000000000003</c:v>
                </c:pt>
                <c:pt idx="265">
                  <c:v>33.391800000000003</c:v>
                </c:pt>
                <c:pt idx="266">
                  <c:v>31.542400000000001</c:v>
                </c:pt>
                <c:pt idx="267">
                  <c:v>30.135300000000001</c:v>
                </c:pt>
                <c:pt idx="268">
                  <c:v>29.160599999999999</c:v>
                </c:pt>
                <c:pt idx="269">
                  <c:v>28.568200000000001</c:v>
                </c:pt>
                <c:pt idx="270">
                  <c:v>28.122299999999999</c:v>
                </c:pt>
                <c:pt idx="271">
                  <c:v>27.63</c:v>
                </c:pt>
                <c:pt idx="272">
                  <c:v>27.023800000000001</c:v>
                </c:pt>
                <c:pt idx="273">
                  <c:v>26.340399999999999</c:v>
                </c:pt>
                <c:pt idx="274">
                  <c:v>25.613099999999999</c:v>
                </c:pt>
                <c:pt idx="275">
                  <c:v>24.904499999999999</c:v>
                </c:pt>
                <c:pt idx="276">
                  <c:v>24.246200000000002</c:v>
                </c:pt>
                <c:pt idx="277">
                  <c:v>23.567799999999998</c:v>
                </c:pt>
                <c:pt idx="278">
                  <c:v>22.833200000000001</c:v>
                </c:pt>
                <c:pt idx="279">
                  <c:v>22.146000000000001</c:v>
                </c:pt>
                <c:pt idx="280">
                  <c:v>21.527999999999999</c:v>
                </c:pt>
                <c:pt idx="281">
                  <c:v>21.044799999999999</c:v>
                </c:pt>
                <c:pt idx="282">
                  <c:v>20.697500000000002</c:v>
                </c:pt>
                <c:pt idx="283">
                  <c:v>20.499199999999998</c:v>
                </c:pt>
                <c:pt idx="284">
                  <c:v>20.393699999999999</c:v>
                </c:pt>
                <c:pt idx="285">
                  <c:v>20.296500000000002</c:v>
                </c:pt>
                <c:pt idx="286">
                  <c:v>20.188099999999999</c:v>
                </c:pt>
                <c:pt idx="287">
                  <c:v>20.042100000000001</c:v>
                </c:pt>
                <c:pt idx="288">
                  <c:v>19.901700000000002</c:v>
                </c:pt>
                <c:pt idx="289">
                  <c:v>19.782</c:v>
                </c:pt>
                <c:pt idx="290">
                  <c:v>19.551300000000001</c:v>
                </c:pt>
                <c:pt idx="291">
                  <c:v>19.182600000000001</c:v>
                </c:pt>
                <c:pt idx="292">
                  <c:v>18.738</c:v>
                </c:pt>
                <c:pt idx="293">
                  <c:v>18.2668</c:v>
                </c:pt>
                <c:pt idx="294">
                  <c:v>17.799299999999999</c:v>
                </c:pt>
                <c:pt idx="295">
                  <c:v>17.3476</c:v>
                </c:pt>
                <c:pt idx="296">
                  <c:v>16.930900000000001</c:v>
                </c:pt>
                <c:pt idx="297">
                  <c:v>16.5167</c:v>
                </c:pt>
                <c:pt idx="298">
                  <c:v>16.064</c:v>
                </c:pt>
                <c:pt idx="299">
                  <c:v>15.568300000000001</c:v>
                </c:pt>
                <c:pt idx="300">
                  <c:v>15.1211</c:v>
                </c:pt>
                <c:pt idx="301">
                  <c:v>14.8079</c:v>
                </c:pt>
                <c:pt idx="302">
                  <c:v>14.629099999999999</c:v>
                </c:pt>
                <c:pt idx="303">
                  <c:v>14.468299999999999</c:v>
                </c:pt>
                <c:pt idx="304">
                  <c:v>14.1389</c:v>
                </c:pt>
                <c:pt idx="305">
                  <c:v>13.6883</c:v>
                </c:pt>
                <c:pt idx="306">
                  <c:v>13.286</c:v>
                </c:pt>
                <c:pt idx="307">
                  <c:v>13.063000000000001</c:v>
                </c:pt>
                <c:pt idx="308">
                  <c:v>13.010300000000001</c:v>
                </c:pt>
                <c:pt idx="309">
                  <c:v>12.9034</c:v>
                </c:pt>
                <c:pt idx="310">
                  <c:v>12.659000000000001</c:v>
                </c:pt>
                <c:pt idx="311">
                  <c:v>12.287599999999999</c:v>
                </c:pt>
                <c:pt idx="312">
                  <c:v>11.7689</c:v>
                </c:pt>
                <c:pt idx="313">
                  <c:v>11.1126</c:v>
                </c:pt>
                <c:pt idx="314">
                  <c:v>10.436299999999999</c:v>
                </c:pt>
                <c:pt idx="315">
                  <c:v>9.9472799999999992</c:v>
                </c:pt>
                <c:pt idx="316">
                  <c:v>9.6257199999999994</c:v>
                </c:pt>
                <c:pt idx="317">
                  <c:v>9.3433799999999998</c:v>
                </c:pt>
                <c:pt idx="318">
                  <c:v>8.9789600000000007</c:v>
                </c:pt>
                <c:pt idx="319">
                  <c:v>8.5288299999999992</c:v>
                </c:pt>
                <c:pt idx="320">
                  <c:v>8.2444000000000006</c:v>
                </c:pt>
                <c:pt idx="321">
                  <c:v>8.3618100000000002</c:v>
                </c:pt>
                <c:pt idx="322">
                  <c:v>8.8996999999999993</c:v>
                </c:pt>
                <c:pt idx="323">
                  <c:v>9.6920300000000008</c:v>
                </c:pt>
                <c:pt idx="324">
                  <c:v>10.736800000000001</c:v>
                </c:pt>
                <c:pt idx="325">
                  <c:v>12.248799999999999</c:v>
                </c:pt>
                <c:pt idx="326">
                  <c:v>14.2005</c:v>
                </c:pt>
                <c:pt idx="327">
                  <c:v>16.367899999999999</c:v>
                </c:pt>
                <c:pt idx="328">
                  <c:v>18.654299999999999</c:v>
                </c:pt>
                <c:pt idx="329">
                  <c:v>20.9603</c:v>
                </c:pt>
                <c:pt idx="330">
                  <c:v>23.103899999999999</c:v>
                </c:pt>
                <c:pt idx="331">
                  <c:v>24.922599999999999</c:v>
                </c:pt>
                <c:pt idx="332">
                  <c:v>26.315999999999999</c:v>
                </c:pt>
                <c:pt idx="333">
                  <c:v>27.142399999999999</c:v>
                </c:pt>
                <c:pt idx="334">
                  <c:v>27.412400000000002</c:v>
                </c:pt>
                <c:pt idx="335">
                  <c:v>27.218699999999998</c:v>
                </c:pt>
                <c:pt idx="336">
                  <c:v>26.536999999999999</c:v>
                </c:pt>
                <c:pt idx="337">
                  <c:v>25.315100000000001</c:v>
                </c:pt>
                <c:pt idx="338">
                  <c:v>23.713200000000001</c:v>
                </c:pt>
                <c:pt idx="339">
                  <c:v>21.863800000000001</c:v>
                </c:pt>
                <c:pt idx="340">
                  <c:v>19.8505</c:v>
                </c:pt>
                <c:pt idx="341">
                  <c:v>17.755600000000001</c:v>
                </c:pt>
                <c:pt idx="342">
                  <c:v>15.7628</c:v>
                </c:pt>
                <c:pt idx="343">
                  <c:v>13.967000000000001</c:v>
                </c:pt>
                <c:pt idx="344">
                  <c:v>12.3666</c:v>
                </c:pt>
                <c:pt idx="345">
                  <c:v>11.040900000000001</c:v>
                </c:pt>
                <c:pt idx="346">
                  <c:v>9.9488900000000005</c:v>
                </c:pt>
                <c:pt idx="347">
                  <c:v>8.9231099999999994</c:v>
                </c:pt>
                <c:pt idx="348">
                  <c:v>7.9981499999999999</c:v>
                </c:pt>
                <c:pt idx="349">
                  <c:v>7.2167599999999998</c:v>
                </c:pt>
                <c:pt idx="350">
                  <c:v>6.5287800000000002</c:v>
                </c:pt>
                <c:pt idx="351">
                  <c:v>5.9280299999999997</c:v>
                </c:pt>
                <c:pt idx="352">
                  <c:v>5.5105199999999996</c:v>
                </c:pt>
                <c:pt idx="353">
                  <c:v>5.3652199999999999</c:v>
                </c:pt>
                <c:pt idx="354">
                  <c:v>5.3868499999999999</c:v>
                </c:pt>
                <c:pt idx="355">
                  <c:v>5.2864500000000003</c:v>
                </c:pt>
                <c:pt idx="356">
                  <c:v>5.0191699999999999</c:v>
                </c:pt>
                <c:pt idx="357">
                  <c:v>4.7801499999999999</c:v>
                </c:pt>
                <c:pt idx="358">
                  <c:v>4.6099899999999998</c:v>
                </c:pt>
                <c:pt idx="359">
                  <c:v>4.61104</c:v>
                </c:pt>
                <c:pt idx="360">
                  <c:v>4.6110199999999999</c:v>
                </c:pt>
                <c:pt idx="361">
                  <c:v>4.4191399999999996</c:v>
                </c:pt>
                <c:pt idx="362">
                  <c:v>4.2533599999999998</c:v>
                </c:pt>
                <c:pt idx="363">
                  <c:v>4.2682700000000002</c:v>
                </c:pt>
                <c:pt idx="364">
                  <c:v>4.45289</c:v>
                </c:pt>
                <c:pt idx="365">
                  <c:v>4.6599500000000003</c:v>
                </c:pt>
                <c:pt idx="366">
                  <c:v>4.5547899999999997</c:v>
                </c:pt>
                <c:pt idx="367">
                  <c:v>4.4466599999999996</c:v>
                </c:pt>
                <c:pt idx="368">
                  <c:v>4.5764800000000001</c:v>
                </c:pt>
                <c:pt idx="369">
                  <c:v>4.6372900000000001</c:v>
                </c:pt>
                <c:pt idx="370">
                  <c:v>4.3519600000000001</c:v>
                </c:pt>
                <c:pt idx="371">
                  <c:v>4.2282799999999998</c:v>
                </c:pt>
                <c:pt idx="372">
                  <c:v>4.5686600000000004</c:v>
                </c:pt>
                <c:pt idx="373">
                  <c:v>4.7474800000000004</c:v>
                </c:pt>
                <c:pt idx="374">
                  <c:v>4.6035399999999997</c:v>
                </c:pt>
                <c:pt idx="375">
                  <c:v>4.4893700000000001</c:v>
                </c:pt>
                <c:pt idx="376">
                  <c:v>4.30823</c:v>
                </c:pt>
                <c:pt idx="377">
                  <c:v>4.2671099999999997</c:v>
                </c:pt>
                <c:pt idx="378">
                  <c:v>4.4188299999999998</c:v>
                </c:pt>
                <c:pt idx="379">
                  <c:v>4.5488999999999997</c:v>
                </c:pt>
                <c:pt idx="380">
                  <c:v>4.5298699999999998</c:v>
                </c:pt>
                <c:pt idx="381">
                  <c:v>4.3918600000000003</c:v>
                </c:pt>
                <c:pt idx="382">
                  <c:v>4.0480700000000001</c:v>
                </c:pt>
                <c:pt idx="383">
                  <c:v>3.4718100000000001</c:v>
                </c:pt>
                <c:pt idx="384">
                  <c:v>3.1720700000000002</c:v>
                </c:pt>
                <c:pt idx="385">
                  <c:v>3.1541700000000001</c:v>
                </c:pt>
                <c:pt idx="386">
                  <c:v>2.9644400000000002</c:v>
                </c:pt>
                <c:pt idx="387">
                  <c:v>2.7223899999999999</c:v>
                </c:pt>
                <c:pt idx="388">
                  <c:v>2.7193999999999998</c:v>
                </c:pt>
                <c:pt idx="389">
                  <c:v>2.64079</c:v>
                </c:pt>
                <c:pt idx="390">
                  <c:v>2.2094999999999998</c:v>
                </c:pt>
                <c:pt idx="391">
                  <c:v>1.95051</c:v>
                </c:pt>
                <c:pt idx="392">
                  <c:v>2.09687</c:v>
                </c:pt>
                <c:pt idx="393">
                  <c:v>2.22485</c:v>
                </c:pt>
                <c:pt idx="394">
                  <c:v>1.27078</c:v>
                </c:pt>
                <c:pt idx="395">
                  <c:v>1.1157900000000001</c:v>
                </c:pt>
                <c:pt idx="396">
                  <c:v>1.21668</c:v>
                </c:pt>
                <c:pt idx="397">
                  <c:v>1.2138800000000001</c:v>
                </c:pt>
                <c:pt idx="398">
                  <c:v>0.65020900000000004</c:v>
                </c:pt>
                <c:pt idx="3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0C-4D4B-A9D6-3194F2406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613912"/>
        <c:axId val="718614568"/>
      </c:scatterChart>
      <c:valAx>
        <c:axId val="718613912"/>
        <c:scaling>
          <c:orientation val="minMax"/>
          <c:max val="780"/>
          <c:min val="38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614568"/>
        <c:crosses val="autoZero"/>
        <c:crossBetween val="midCat"/>
      </c:valAx>
      <c:valAx>
        <c:axId val="718614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613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1557504</xdr:colOff>
      <xdr:row>17</xdr:row>
      <xdr:rowOff>85602</xdr:rowOff>
    </xdr:from>
    <xdr:to>
      <xdr:col>15</xdr:col>
      <xdr:colOff>222769</xdr:colOff>
      <xdr:row>38</xdr:row>
      <xdr:rowOff>155748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E77A0BB-1C3D-43B9-B155-800F773964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274862</xdr:colOff>
      <xdr:row>17</xdr:row>
      <xdr:rowOff>79000</xdr:rowOff>
    </xdr:from>
    <xdr:to>
      <xdr:col>8</xdr:col>
      <xdr:colOff>1461450</xdr:colOff>
      <xdr:row>38</xdr:row>
      <xdr:rowOff>149146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EE5C6FF7-36E0-4307-8E7E-91DE7C2BAA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123263</xdr:colOff>
      <xdr:row>0</xdr:row>
      <xdr:rowOff>145678</xdr:rowOff>
    </xdr:from>
    <xdr:to>
      <xdr:col>16</xdr:col>
      <xdr:colOff>145675</xdr:colOff>
      <xdr:row>11</xdr:row>
      <xdr:rowOff>145677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9B69FCB4-0D5C-48E5-BFC7-A17932271202}"/>
            </a:ext>
          </a:extLst>
        </xdr:cNvPr>
        <xdr:cNvSpPr txBox="1"/>
      </xdr:nvSpPr>
      <xdr:spPr>
        <a:xfrm>
          <a:off x="9300881" y="145678"/>
          <a:ext cx="4482353" cy="184897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Enter the spectral data of the light in column B</a:t>
          </a:r>
          <a:endParaRPr lang="ja-JP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*Blank cells are acceptable.</a:t>
          </a:r>
          <a:endParaRPr lang="ja-JP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Fill in yellow cells with the initial PSS, PFD, and timescale.</a:t>
          </a:r>
          <a:endParaRPr lang="ja-JP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Then, the steady-state PSS values (J5) and the PSS time course (right graph) will be outputted.</a:t>
          </a:r>
          <a:endParaRPr lang="ja-JP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When you calculate the time required for a PSS change to be x% complete and the PSS value after y seconds, fill in the x (D11) or y (D13) values. Then they will be outputted in J11 and J13, respectively.</a:t>
          </a:r>
          <a:endParaRPr lang="ja-JP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22412</xdr:colOff>
      <xdr:row>14</xdr:row>
      <xdr:rowOff>110378</xdr:rowOff>
    </xdr:from>
    <xdr:to>
      <xdr:col>6</xdr:col>
      <xdr:colOff>403411</xdr:colOff>
      <xdr:row>29</xdr:row>
      <xdr:rowOff>56591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3B9304C-6908-4778-8EB0-80DBF6B5E9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22412</xdr:colOff>
      <xdr:row>29</xdr:row>
      <xdr:rowOff>155202</xdr:rowOff>
    </xdr:from>
    <xdr:to>
      <xdr:col>6</xdr:col>
      <xdr:colOff>403411</xdr:colOff>
      <xdr:row>44</xdr:row>
      <xdr:rowOff>101414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38B723C-DC7A-4EEA-91D5-2D82E9E8F6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168087</xdr:rowOff>
    </xdr:from>
    <xdr:to>
      <xdr:col>15</xdr:col>
      <xdr:colOff>123265</xdr:colOff>
      <xdr:row>11</xdr:row>
      <xdr:rowOff>134470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F66BDCF-8B76-4DC2-8F91-BDA2AED5DA7B}"/>
            </a:ext>
          </a:extLst>
        </xdr:cNvPr>
        <xdr:cNvSpPr txBox="1"/>
      </xdr:nvSpPr>
      <xdr:spPr>
        <a:xfrm>
          <a:off x="5703794" y="168087"/>
          <a:ext cx="5591736" cy="19050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the "calculation" sheet, the weighted-average cross-section values calculated from spectral data are used for the simulation. Therefore, the PSS time variation can be simulated by directly inputting the cross-section values into the E5 and F5 cells, without inputting spectral data.</a:t>
          </a:r>
          <a:endParaRPr lang="ja-JP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ja-JP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sheet shows examples of values for LED and fluorescent light sources, which can be used if spectral data are not available.</a:t>
          </a:r>
          <a:endParaRPr lang="ja-JP" altLang="ja-JP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B6AD6-9C83-4858-9689-ED89CF8E1FD2}">
  <dimension ref="A1:AG706"/>
  <sheetViews>
    <sheetView tabSelected="1" zoomScale="85" zoomScaleNormal="85" workbookViewId="0">
      <selection activeCell="G14" sqref="G14"/>
    </sheetView>
  </sheetViews>
  <sheetFormatPr defaultRowHeight="14.5"/>
  <cols>
    <col min="2" max="2" width="20.6328125" bestFit="1" customWidth="1"/>
    <col min="3" max="3" width="14.90625" bestFit="1" customWidth="1"/>
    <col min="7" max="7" width="4.26953125" customWidth="1"/>
    <col min="8" max="8" width="4.453125" bestFit="1" customWidth="1"/>
    <col min="9" max="9" width="30.453125" bestFit="1" customWidth="1"/>
    <col min="10" max="10" width="9.90625" customWidth="1"/>
    <col min="14" max="14" width="9" style="31"/>
    <col min="15" max="16" width="11.36328125" style="31" bestFit="1" customWidth="1"/>
    <col min="17" max="18" width="9.90625" style="31" bestFit="1" customWidth="1"/>
    <col min="19" max="19" width="16" style="31" bestFit="1" customWidth="1"/>
    <col min="20" max="20" width="9" style="31"/>
    <col min="21" max="21" width="12.7265625" style="31" bestFit="1" customWidth="1"/>
    <col min="22" max="22" width="9.90625" style="31" bestFit="1" customWidth="1"/>
    <col min="23" max="23" width="13.90625" style="31" bestFit="1" customWidth="1"/>
    <col min="24" max="24" width="12.453125" style="31" bestFit="1" customWidth="1"/>
    <col min="25" max="25" width="12.26953125" bestFit="1" customWidth="1"/>
  </cols>
  <sheetData>
    <row r="1" spans="1:33" ht="13.5" customHeight="1">
      <c r="B1" s="6"/>
      <c r="AC1" s="3"/>
    </row>
    <row r="2" spans="1:33" ht="13.5" customHeight="1">
      <c r="E2" t="s">
        <v>11</v>
      </c>
      <c r="N2" s="32" t="s">
        <v>8</v>
      </c>
      <c r="O2" s="33" t="s">
        <v>9</v>
      </c>
      <c r="P2" s="33"/>
    </row>
    <row r="3" spans="1:33" ht="13.5" customHeight="1">
      <c r="A3" s="5" t="s">
        <v>8</v>
      </c>
      <c r="B3" t="s">
        <v>10</v>
      </c>
      <c r="E3" s="1" t="s">
        <v>0</v>
      </c>
      <c r="F3" s="1" t="s">
        <v>1</v>
      </c>
      <c r="N3" s="34"/>
      <c r="O3" s="35" t="s">
        <v>36</v>
      </c>
      <c r="P3" s="35" t="s">
        <v>37</v>
      </c>
      <c r="T3" s="31" t="s">
        <v>15</v>
      </c>
      <c r="U3" s="36" t="s">
        <v>13</v>
      </c>
      <c r="V3" s="36" t="s">
        <v>12</v>
      </c>
    </row>
    <row r="4" spans="1:33" ht="13.5" customHeight="1" thickBot="1">
      <c r="A4" s="4" t="s">
        <v>3</v>
      </c>
      <c r="B4" t="s">
        <v>4</v>
      </c>
      <c r="E4" s="2" t="s">
        <v>2</v>
      </c>
      <c r="F4" s="2" t="s">
        <v>2</v>
      </c>
      <c r="N4" s="34" t="s">
        <v>3</v>
      </c>
      <c r="O4" s="36" t="s">
        <v>38</v>
      </c>
      <c r="P4" s="36" t="s">
        <v>38</v>
      </c>
      <c r="U4" s="37" t="s">
        <v>14</v>
      </c>
      <c r="W4" s="38"/>
      <c r="Y4" s="8"/>
      <c r="Z4" s="8"/>
      <c r="AD4" s="1"/>
      <c r="AE4" s="1"/>
      <c r="AG4" s="1"/>
    </row>
    <row r="5" spans="1:33" ht="13.5" customHeight="1">
      <c r="A5" s="4">
        <v>350</v>
      </c>
      <c r="B5" s="10"/>
      <c r="E5" s="30">
        <f>Q458</f>
        <v>446.08102277781956</v>
      </c>
      <c r="F5" s="30">
        <f>R458</f>
        <v>91.412991466920758</v>
      </c>
      <c r="H5" s="9"/>
      <c r="I5" s="47" t="s">
        <v>18</v>
      </c>
      <c r="J5" s="48">
        <f>E5/(E5+F5)</f>
        <v>0.82992742422374743</v>
      </c>
      <c r="N5" s="34">
        <v>350</v>
      </c>
      <c r="O5" s="39">
        <v>1048</v>
      </c>
      <c r="P5" s="39">
        <v>261</v>
      </c>
      <c r="Q5" s="40">
        <f t="shared" ref="Q5:Q68" si="0">O5*B5</f>
        <v>0</v>
      </c>
      <c r="R5" s="40">
        <f t="shared" ref="R5:R68" si="1">P5*B5</f>
        <v>0</v>
      </c>
      <c r="T5" s="31">
        <v>0</v>
      </c>
      <c r="U5" s="31">
        <f t="shared" ref="U5:U36" si="2">T5*$D$10/100</f>
        <v>0</v>
      </c>
      <c r="V5" s="31">
        <f t="shared" ref="V5:V36" si="3">$J$5-($J$5-$D$8)*EXP(-($W$8+$X$8)*U5)</f>
        <v>0.69</v>
      </c>
      <c r="Y5" s="8"/>
      <c r="Z5" s="8"/>
    </row>
    <row r="6" spans="1:33" ht="13.5" customHeight="1">
      <c r="A6" s="4">
        <v>351</v>
      </c>
      <c r="B6" s="11"/>
      <c r="I6" s="47"/>
      <c r="J6" s="48"/>
      <c r="N6" s="34">
        <v>351</v>
      </c>
      <c r="O6" s="39"/>
      <c r="P6" s="39"/>
      <c r="Q6" s="40">
        <f t="shared" si="0"/>
        <v>0</v>
      </c>
      <c r="R6" s="40">
        <f t="shared" si="1"/>
        <v>0</v>
      </c>
      <c r="T6" s="31">
        <v>1</v>
      </c>
      <c r="U6" s="31">
        <f t="shared" si="2"/>
        <v>6</v>
      </c>
      <c r="V6" s="31">
        <f t="shared" si="3"/>
        <v>0.69874031640788115</v>
      </c>
      <c r="Y6" s="8"/>
      <c r="Z6" s="8"/>
    </row>
    <row r="7" spans="1:33" ht="13.5" customHeight="1" thickBot="1">
      <c r="A7" s="4">
        <v>352</v>
      </c>
      <c r="B7" s="11"/>
      <c r="N7" s="34">
        <v>352</v>
      </c>
      <c r="O7" s="39">
        <v>1124</v>
      </c>
      <c r="P7" s="39">
        <v>271</v>
      </c>
      <c r="Q7" s="40">
        <f t="shared" si="0"/>
        <v>0</v>
      </c>
      <c r="R7" s="40">
        <f t="shared" si="1"/>
        <v>0</v>
      </c>
      <c r="T7" s="31">
        <v>2</v>
      </c>
      <c r="U7" s="31">
        <f t="shared" si="2"/>
        <v>12</v>
      </c>
      <c r="V7" s="31">
        <f t="shared" si="3"/>
        <v>0.70693468457628272</v>
      </c>
      <c r="W7" s="31" t="s">
        <v>6</v>
      </c>
      <c r="X7" s="31" t="s">
        <v>7</v>
      </c>
      <c r="Y7" s="8"/>
      <c r="Z7" s="8"/>
    </row>
    <row r="8" spans="1:33" ht="13.5" customHeight="1" thickBot="1">
      <c r="A8" s="4">
        <v>353</v>
      </c>
      <c r="B8" s="11"/>
      <c r="C8" t="s">
        <v>16</v>
      </c>
      <c r="D8" s="15">
        <v>0.69</v>
      </c>
      <c r="K8" s="1"/>
      <c r="L8" s="1"/>
      <c r="N8" s="34">
        <v>353</v>
      </c>
      <c r="O8" s="39"/>
      <c r="P8" s="39"/>
      <c r="Q8" s="40">
        <f t="shared" si="0"/>
        <v>0</v>
      </c>
      <c r="R8" s="40">
        <f t="shared" si="1"/>
        <v>0</v>
      </c>
      <c r="T8" s="31">
        <v>3</v>
      </c>
      <c r="U8" s="31">
        <f t="shared" si="2"/>
        <v>18</v>
      </c>
      <c r="V8" s="31">
        <f t="shared" si="3"/>
        <v>0.71461720618599989</v>
      </c>
      <c r="W8" s="31">
        <f>E5*$D$9/1000000</f>
        <v>8.9216204555563911E-3</v>
      </c>
      <c r="X8" s="31">
        <f>F5*$D$9/1000000</f>
        <v>1.828259829338415E-3</v>
      </c>
      <c r="Y8" s="8"/>
      <c r="Z8" s="8"/>
    </row>
    <row r="9" spans="1:33" ht="13.5" customHeight="1" thickBot="1">
      <c r="A9" s="4">
        <v>354</v>
      </c>
      <c r="B9" s="11"/>
      <c r="C9" t="s">
        <v>5</v>
      </c>
      <c r="D9" s="15">
        <v>20</v>
      </c>
      <c r="K9" s="2"/>
      <c r="L9" s="2"/>
      <c r="N9" s="34">
        <v>354</v>
      </c>
      <c r="O9" s="39">
        <v>1190</v>
      </c>
      <c r="P9" s="39">
        <v>274</v>
      </c>
      <c r="Q9" s="40">
        <f t="shared" si="0"/>
        <v>0</v>
      </c>
      <c r="R9" s="40">
        <f t="shared" si="1"/>
        <v>0</v>
      </c>
      <c r="T9" s="31">
        <v>4</v>
      </c>
      <c r="U9" s="31">
        <f t="shared" si="2"/>
        <v>24</v>
      </c>
      <c r="V9" s="31">
        <f t="shared" si="3"/>
        <v>0.7218198528173001</v>
      </c>
      <c r="Y9" s="8"/>
      <c r="Z9" s="8"/>
    </row>
    <row r="10" spans="1:33" ht="13.5" customHeight="1" thickBot="1">
      <c r="A10" s="4">
        <v>355</v>
      </c>
      <c r="B10" s="11"/>
      <c r="C10" t="s">
        <v>17</v>
      </c>
      <c r="D10" s="14">
        <v>600</v>
      </c>
      <c r="N10" s="34">
        <v>355</v>
      </c>
      <c r="O10" s="39"/>
      <c r="P10" s="39"/>
      <c r="Q10" s="40">
        <f t="shared" si="0"/>
        <v>0</v>
      </c>
      <c r="R10" s="40">
        <f t="shared" si="1"/>
        <v>0</v>
      </c>
      <c r="T10" s="31">
        <v>5</v>
      </c>
      <c r="U10" s="31">
        <f t="shared" si="2"/>
        <v>30</v>
      </c>
      <c r="V10" s="31">
        <f t="shared" si="3"/>
        <v>0.72857259900284443</v>
      </c>
      <c r="Y10" s="8"/>
      <c r="Z10" s="8"/>
    </row>
    <row r="11" spans="1:33" ht="13.5" customHeight="1">
      <c r="A11" s="4">
        <v>356</v>
      </c>
      <c r="B11" s="11"/>
      <c r="C11" s="41" t="s">
        <v>19</v>
      </c>
      <c r="D11" s="49">
        <v>50</v>
      </c>
      <c r="E11" s="9"/>
      <c r="I11" s="51" t="s">
        <v>22</v>
      </c>
      <c r="J11" s="48">
        <f>-LN(1-D11/100)/(W8+X8)</f>
        <v>64.479525556570252</v>
      </c>
      <c r="N11" s="34">
        <v>356</v>
      </c>
      <c r="O11" s="39">
        <v>1263</v>
      </c>
      <c r="P11" s="39">
        <v>282</v>
      </c>
      <c r="Q11" s="40">
        <f t="shared" si="0"/>
        <v>0</v>
      </c>
      <c r="R11" s="40">
        <f t="shared" si="1"/>
        <v>0</v>
      </c>
      <c r="T11" s="31">
        <v>6</v>
      </c>
      <c r="U11" s="31">
        <f t="shared" si="2"/>
        <v>36</v>
      </c>
      <c r="V11" s="31">
        <f t="shared" si="3"/>
        <v>0.73490354696969662</v>
      </c>
    </row>
    <row r="12" spans="1:33" ht="15" thickBot="1">
      <c r="A12" s="4">
        <v>357</v>
      </c>
      <c r="B12" s="11"/>
      <c r="C12" s="41"/>
      <c r="D12" s="50"/>
      <c r="I12" s="51"/>
      <c r="J12" s="48"/>
      <c r="N12" s="34">
        <v>357</v>
      </c>
      <c r="O12" s="39"/>
      <c r="P12" s="39"/>
      <c r="Q12" s="40">
        <f t="shared" si="0"/>
        <v>0</v>
      </c>
      <c r="R12" s="40">
        <f t="shared" si="1"/>
        <v>0</v>
      </c>
      <c r="T12" s="31">
        <v>7</v>
      </c>
      <c r="U12" s="31">
        <f t="shared" si="2"/>
        <v>42</v>
      </c>
      <c r="V12" s="31">
        <f t="shared" si="3"/>
        <v>0.74083904358954444</v>
      </c>
    </row>
    <row r="13" spans="1:33">
      <c r="A13" s="4">
        <v>358</v>
      </c>
      <c r="B13" s="11"/>
      <c r="C13" s="41" t="s">
        <v>20</v>
      </c>
      <c r="D13" s="43">
        <v>120</v>
      </c>
      <c r="I13" s="45" t="s">
        <v>21</v>
      </c>
      <c r="J13" s="46">
        <f>$J$5-($J$5-$D$8)*EXP(-($W$8+$X$8)*D13)</f>
        <v>0.79140893923658129</v>
      </c>
      <c r="N13" s="34">
        <v>358</v>
      </c>
      <c r="O13" s="39">
        <v>1326</v>
      </c>
      <c r="P13" s="39">
        <v>291</v>
      </c>
      <c r="Q13" s="40">
        <f t="shared" si="0"/>
        <v>0</v>
      </c>
      <c r="R13" s="40">
        <f t="shared" si="1"/>
        <v>0</v>
      </c>
      <c r="T13" s="31">
        <v>8</v>
      </c>
      <c r="U13" s="31">
        <f t="shared" si="2"/>
        <v>48</v>
      </c>
      <c r="V13" s="31">
        <f t="shared" si="3"/>
        <v>0.74640379002383594</v>
      </c>
    </row>
    <row r="14" spans="1:33" ht="15" thickBot="1">
      <c r="A14" s="4">
        <v>359</v>
      </c>
      <c r="B14" s="11"/>
      <c r="C14" s="42"/>
      <c r="D14" s="44"/>
      <c r="I14" s="45"/>
      <c r="J14" s="46"/>
      <c r="N14" s="34">
        <v>359</v>
      </c>
      <c r="O14" s="39"/>
      <c r="P14" s="39"/>
      <c r="Q14" s="40">
        <f t="shared" si="0"/>
        <v>0</v>
      </c>
      <c r="R14" s="40">
        <f t="shared" si="1"/>
        <v>0</v>
      </c>
      <c r="T14" s="31">
        <v>9</v>
      </c>
      <c r="U14" s="31">
        <f t="shared" si="2"/>
        <v>54</v>
      </c>
      <c r="V14" s="31">
        <f t="shared" si="3"/>
        <v>0.75162094452012707</v>
      </c>
    </row>
    <row r="15" spans="1:33">
      <c r="A15" s="4">
        <v>360</v>
      </c>
      <c r="B15" s="11"/>
      <c r="N15" s="34">
        <v>360</v>
      </c>
      <c r="O15" s="39">
        <v>1389</v>
      </c>
      <c r="P15" s="39">
        <v>301</v>
      </c>
      <c r="Q15" s="40">
        <f t="shared" si="0"/>
        <v>0</v>
      </c>
      <c r="R15" s="40">
        <f t="shared" si="1"/>
        <v>0</v>
      </c>
      <c r="T15" s="31">
        <v>10</v>
      </c>
      <c r="U15" s="31">
        <f t="shared" si="2"/>
        <v>60</v>
      </c>
      <c r="V15" s="31">
        <f t="shared" si="3"/>
        <v>0.75651221878743979</v>
      </c>
    </row>
    <row r="16" spans="1:33">
      <c r="A16" s="4">
        <v>361</v>
      </c>
      <c r="B16" s="11"/>
      <c r="N16" s="34">
        <v>361</v>
      </c>
      <c r="O16" s="39"/>
      <c r="P16" s="39"/>
      <c r="Q16" s="40">
        <f t="shared" si="0"/>
        <v>0</v>
      </c>
      <c r="R16" s="40">
        <f t="shared" si="1"/>
        <v>0</v>
      </c>
      <c r="T16" s="31">
        <v>11</v>
      </c>
      <c r="U16" s="31">
        <f t="shared" si="2"/>
        <v>66</v>
      </c>
      <c r="V16" s="31">
        <f t="shared" si="3"/>
        <v>0.76109796835170596</v>
      </c>
    </row>
    <row r="17" spans="1:22">
      <c r="A17" s="4">
        <v>362</v>
      </c>
      <c r="B17" s="11"/>
      <c r="N17" s="34">
        <v>362</v>
      </c>
      <c r="O17" s="39">
        <v>1436</v>
      </c>
      <c r="P17" s="39">
        <v>312</v>
      </c>
      <c r="Q17" s="40">
        <f t="shared" si="0"/>
        <v>0</v>
      </c>
      <c r="R17" s="40">
        <f t="shared" si="1"/>
        <v>0</v>
      </c>
      <c r="T17" s="31">
        <v>12</v>
      </c>
      <c r="U17" s="31">
        <f t="shared" si="2"/>
        <v>72</v>
      </c>
      <c r="V17" s="31">
        <f t="shared" si="3"/>
        <v>0.7653972772673191</v>
      </c>
    </row>
    <row r="18" spans="1:22">
      <c r="A18" s="4">
        <v>363</v>
      </c>
      <c r="B18" s="11"/>
      <c r="N18" s="34">
        <v>363</v>
      </c>
      <c r="O18" s="39"/>
      <c r="P18" s="39"/>
      <c r="Q18" s="40">
        <f t="shared" si="0"/>
        <v>0</v>
      </c>
      <c r="R18" s="40">
        <f t="shared" si="1"/>
        <v>0</v>
      </c>
      <c r="T18" s="31">
        <v>13</v>
      </c>
      <c r="U18" s="31">
        <f t="shared" si="2"/>
        <v>78</v>
      </c>
      <c r="V18" s="31">
        <f t="shared" si="3"/>
        <v>0.76942803753733158</v>
      </c>
    </row>
    <row r="19" spans="1:22">
      <c r="A19" s="4">
        <v>364</v>
      </c>
      <c r="B19" s="11"/>
      <c r="N19" s="34">
        <v>364</v>
      </c>
      <c r="O19" s="39">
        <v>1468</v>
      </c>
      <c r="P19" s="39">
        <v>326</v>
      </c>
      <c r="Q19" s="40">
        <f t="shared" si="0"/>
        <v>0</v>
      </c>
      <c r="R19" s="40">
        <f t="shared" si="1"/>
        <v>0</v>
      </c>
      <c r="T19" s="31">
        <v>14</v>
      </c>
      <c r="U19" s="31">
        <f t="shared" si="2"/>
        <v>84</v>
      </c>
      <c r="V19" s="31">
        <f t="shared" si="3"/>
        <v>0.77320702357281013</v>
      </c>
    </row>
    <row r="20" spans="1:22">
      <c r="A20" s="4">
        <v>365</v>
      </c>
      <c r="B20" s="11"/>
      <c r="N20" s="34">
        <v>365</v>
      </c>
      <c r="O20" s="39"/>
      <c r="P20" s="39"/>
      <c r="Q20" s="40">
        <f t="shared" si="0"/>
        <v>0</v>
      </c>
      <c r="R20" s="40">
        <f t="shared" si="1"/>
        <v>0</v>
      </c>
      <c r="T20" s="31">
        <v>15</v>
      </c>
      <c r="U20" s="31">
        <f t="shared" si="2"/>
        <v>90</v>
      </c>
      <c r="V20" s="31">
        <f t="shared" si="3"/>
        <v>0.77674996200122182</v>
      </c>
    </row>
    <row r="21" spans="1:22">
      <c r="A21" s="4">
        <v>366</v>
      </c>
      <c r="B21" s="11"/>
      <c r="N21" s="34">
        <v>366</v>
      </c>
      <c r="O21" s="39">
        <v>1484</v>
      </c>
      <c r="P21" s="39">
        <v>335</v>
      </c>
      <c r="Q21" s="40">
        <f t="shared" si="0"/>
        <v>0</v>
      </c>
      <c r="R21" s="40">
        <f t="shared" si="1"/>
        <v>0</v>
      </c>
      <c r="T21" s="31">
        <v>16</v>
      </c>
      <c r="U21" s="31">
        <f t="shared" si="2"/>
        <v>96</v>
      </c>
      <c r="V21" s="31">
        <f t="shared" si="3"/>
        <v>0.78007159711436325</v>
      </c>
    </row>
    <row r="22" spans="1:22">
      <c r="A22" s="4">
        <v>367</v>
      </c>
      <c r="B22" s="11"/>
      <c r="N22" s="34">
        <v>367</v>
      </c>
      <c r="O22" s="39"/>
      <c r="P22" s="39"/>
      <c r="Q22" s="40">
        <f t="shared" si="0"/>
        <v>0</v>
      </c>
      <c r="R22" s="40">
        <f t="shared" si="1"/>
        <v>0</v>
      </c>
      <c r="T22" s="31">
        <v>17</v>
      </c>
      <c r="U22" s="31">
        <f t="shared" si="2"/>
        <v>102</v>
      </c>
      <c r="V22" s="31">
        <f t="shared" si="3"/>
        <v>0.78318575222820175</v>
      </c>
    </row>
    <row r="23" spans="1:22">
      <c r="A23" s="4">
        <v>368</v>
      </c>
      <c r="B23" s="11"/>
      <c r="N23" s="34">
        <v>368</v>
      </c>
      <c r="O23" s="39">
        <v>1517</v>
      </c>
      <c r="P23" s="39">
        <v>349</v>
      </c>
      <c r="Q23" s="40">
        <f t="shared" si="0"/>
        <v>0</v>
      </c>
      <c r="R23" s="40">
        <f t="shared" si="1"/>
        <v>0</v>
      </c>
      <c r="T23" s="31">
        <v>18</v>
      </c>
      <c r="U23" s="31">
        <f t="shared" si="2"/>
        <v>108</v>
      </c>
      <c r="V23" s="31">
        <f t="shared" si="3"/>
        <v>0.78610538720998491</v>
      </c>
    </row>
    <row r="24" spans="1:22">
      <c r="A24" s="4">
        <v>369</v>
      </c>
      <c r="B24" s="11"/>
      <c r="N24" s="34">
        <v>369</v>
      </c>
      <c r="O24" s="39"/>
      <c r="P24" s="39"/>
      <c r="Q24" s="40">
        <f t="shared" si="0"/>
        <v>0</v>
      </c>
      <c r="R24" s="40">
        <f t="shared" si="1"/>
        <v>0</v>
      </c>
      <c r="T24" s="31">
        <v>19</v>
      </c>
      <c r="U24" s="31">
        <f t="shared" si="2"/>
        <v>114</v>
      </c>
      <c r="V24" s="31">
        <f t="shared" si="3"/>
        <v>0.78884265241202078</v>
      </c>
    </row>
    <row r="25" spans="1:22">
      <c r="A25" s="4">
        <v>370</v>
      </c>
      <c r="B25" s="11"/>
      <c r="N25" s="34">
        <v>370</v>
      </c>
      <c r="O25" s="39">
        <v>1529</v>
      </c>
      <c r="P25" s="39">
        <v>365</v>
      </c>
      <c r="Q25" s="40">
        <f t="shared" si="0"/>
        <v>0</v>
      </c>
      <c r="R25" s="40">
        <f t="shared" si="1"/>
        <v>0</v>
      </c>
      <c r="T25" s="31">
        <v>20</v>
      </c>
      <c r="U25" s="31">
        <f t="shared" si="2"/>
        <v>120</v>
      </c>
      <c r="V25" s="31">
        <f t="shared" si="3"/>
        <v>0.79140893923658129</v>
      </c>
    </row>
    <row r="26" spans="1:22">
      <c r="A26" s="4">
        <v>371</v>
      </c>
      <c r="B26" s="11"/>
      <c r="N26" s="34">
        <v>371</v>
      </c>
      <c r="O26" s="39"/>
      <c r="P26" s="39"/>
      <c r="Q26" s="40">
        <f t="shared" si="0"/>
        <v>0</v>
      </c>
      <c r="R26" s="40">
        <f t="shared" si="1"/>
        <v>0</v>
      </c>
      <c r="T26" s="31">
        <v>21</v>
      </c>
      <c r="U26" s="31">
        <f t="shared" si="2"/>
        <v>126</v>
      </c>
      <c r="V26" s="31">
        <f t="shared" si="3"/>
        <v>0.79381492754235983</v>
      </c>
    </row>
    <row r="27" spans="1:22">
      <c r="A27" s="4">
        <v>372</v>
      </c>
      <c r="B27" s="11"/>
      <c r="N27" s="34">
        <v>372</v>
      </c>
      <c r="O27" s="39">
        <v>1540</v>
      </c>
      <c r="P27" s="39">
        <v>381</v>
      </c>
      <c r="Q27" s="40">
        <f t="shared" si="0"/>
        <v>0</v>
      </c>
      <c r="R27" s="40">
        <f t="shared" si="1"/>
        <v>0</v>
      </c>
      <c r="T27" s="31">
        <v>22</v>
      </c>
      <c r="U27" s="31">
        <f t="shared" si="2"/>
        <v>132</v>
      </c>
      <c r="V27" s="31">
        <f t="shared" si="3"/>
        <v>0.79607063008976886</v>
      </c>
    </row>
    <row r="28" spans="1:22">
      <c r="A28" s="4">
        <v>373</v>
      </c>
      <c r="B28" s="11"/>
      <c r="N28" s="34">
        <v>373</v>
      </c>
      <c r="O28" s="39"/>
      <c r="P28" s="39"/>
      <c r="Q28" s="40">
        <f t="shared" si="0"/>
        <v>0</v>
      </c>
      <c r="R28" s="40">
        <f t="shared" si="1"/>
        <v>0</v>
      </c>
      <c r="T28" s="31">
        <v>23</v>
      </c>
      <c r="U28" s="31">
        <f t="shared" si="2"/>
        <v>138</v>
      </c>
      <c r="V28" s="31">
        <f t="shared" si="3"/>
        <v>0.79818543421004118</v>
      </c>
    </row>
    <row r="29" spans="1:22">
      <c r="A29" s="4">
        <v>374</v>
      </c>
      <c r="B29" s="11"/>
      <c r="N29" s="34">
        <v>374</v>
      </c>
      <c r="O29" s="39">
        <v>1545</v>
      </c>
      <c r="P29" s="39">
        <v>397</v>
      </c>
      <c r="Q29" s="40">
        <f t="shared" si="0"/>
        <v>0</v>
      </c>
      <c r="R29" s="40">
        <f t="shared" si="1"/>
        <v>0</v>
      </c>
      <c r="T29" s="31">
        <v>24</v>
      </c>
      <c r="U29" s="31">
        <f t="shared" si="2"/>
        <v>144</v>
      </c>
      <c r="V29" s="31">
        <f t="shared" si="3"/>
        <v>0.80016814087154575</v>
      </c>
    </row>
    <row r="30" spans="1:22">
      <c r="A30" s="4">
        <v>375</v>
      </c>
      <c r="B30" s="11"/>
      <c r="N30" s="34">
        <v>375</v>
      </c>
      <c r="O30" s="39"/>
      <c r="P30" s="39"/>
      <c r="Q30" s="40">
        <f t="shared" si="0"/>
        <v>0</v>
      </c>
      <c r="R30" s="40">
        <f t="shared" si="1"/>
        <v>0</v>
      </c>
      <c r="T30" s="31">
        <v>25</v>
      </c>
      <c r="U30" s="31">
        <f t="shared" si="2"/>
        <v>150</v>
      </c>
      <c r="V30" s="31">
        <f t="shared" si="3"/>
        <v>0.80202700130589577</v>
      </c>
    </row>
    <row r="31" spans="1:22">
      <c r="A31" s="4">
        <v>376</v>
      </c>
      <c r="B31" s="11"/>
      <c r="N31" s="34">
        <v>376</v>
      </c>
      <c r="O31" s="39">
        <v>1577</v>
      </c>
      <c r="P31" s="39">
        <v>411</v>
      </c>
      <c r="Q31" s="40">
        <f t="shared" si="0"/>
        <v>0</v>
      </c>
      <c r="R31" s="40">
        <f t="shared" si="1"/>
        <v>0</v>
      </c>
      <c r="T31" s="31">
        <v>26</v>
      </c>
      <c r="U31" s="31">
        <f t="shared" si="2"/>
        <v>156</v>
      </c>
      <c r="V31" s="31">
        <f t="shared" si="3"/>
        <v>0.80376975134627227</v>
      </c>
    </row>
    <row r="32" spans="1:22">
      <c r="A32" s="4">
        <v>377</v>
      </c>
      <c r="B32" s="11"/>
      <c r="N32" s="34">
        <v>377</v>
      </c>
      <c r="O32" s="39"/>
      <c r="P32" s="39"/>
      <c r="Q32" s="40">
        <f t="shared" si="0"/>
        <v>0</v>
      </c>
      <c r="R32" s="40">
        <f t="shared" si="1"/>
        <v>0</v>
      </c>
      <c r="T32" s="31">
        <v>27</v>
      </c>
      <c r="U32" s="31">
        <f t="shared" si="2"/>
        <v>162</v>
      </c>
      <c r="V32" s="31">
        <f t="shared" si="3"/>
        <v>0.80540364362086603</v>
      </c>
    </row>
    <row r="33" spans="1:22">
      <c r="A33" s="4">
        <v>378</v>
      </c>
      <c r="B33" s="11"/>
      <c r="N33" s="34">
        <v>378</v>
      </c>
      <c r="O33" s="39">
        <v>1577</v>
      </c>
      <c r="P33" s="39">
        <v>426</v>
      </c>
      <c r="Q33" s="40">
        <f t="shared" si="0"/>
        <v>0</v>
      </c>
      <c r="R33" s="40">
        <f t="shared" si="1"/>
        <v>0</v>
      </c>
      <c r="T33" s="31">
        <v>28</v>
      </c>
      <c r="U33" s="31">
        <f t="shared" si="2"/>
        <v>168</v>
      </c>
      <c r="V33" s="31">
        <f t="shared" si="3"/>
        <v>0.80693547773541319</v>
      </c>
    </row>
    <row r="34" spans="1:22">
      <c r="A34" s="4">
        <v>379</v>
      </c>
      <c r="B34" s="11"/>
      <c r="N34" s="34">
        <v>379</v>
      </c>
      <c r="O34" s="39"/>
      <c r="P34" s="39"/>
      <c r="Q34" s="40">
        <f t="shared" si="0"/>
        <v>0</v>
      </c>
      <c r="R34" s="40">
        <f t="shared" si="1"/>
        <v>0</v>
      </c>
      <c r="T34" s="31">
        <v>29</v>
      </c>
      <c r="U34" s="31">
        <f t="shared" si="2"/>
        <v>174</v>
      </c>
      <c r="V34" s="31">
        <f t="shared" si="3"/>
        <v>0.8083716285704331</v>
      </c>
    </row>
    <row r="35" spans="1:22">
      <c r="A35" s="4">
        <v>380</v>
      </c>
      <c r="B35" s="12"/>
      <c r="N35" s="34">
        <v>380</v>
      </c>
      <c r="O35" s="39">
        <v>1586</v>
      </c>
      <c r="P35" s="39">
        <v>442</v>
      </c>
      <c r="Q35" s="40">
        <f t="shared" si="0"/>
        <v>0</v>
      </c>
      <c r="R35" s="40">
        <f t="shared" si="1"/>
        <v>0</v>
      </c>
      <c r="T35" s="31">
        <v>30</v>
      </c>
      <c r="U35" s="31">
        <f t="shared" si="2"/>
        <v>180</v>
      </c>
      <c r="V35" s="31">
        <f t="shared" si="3"/>
        <v>0.80971807281092967</v>
      </c>
    </row>
    <row r="36" spans="1:22">
      <c r="A36" s="4">
        <v>381</v>
      </c>
      <c r="B36" s="12">
        <v>1.63171</v>
      </c>
      <c r="N36" s="34">
        <v>381</v>
      </c>
      <c r="O36" s="39"/>
      <c r="P36" s="39"/>
      <c r="Q36" s="40">
        <f t="shared" si="0"/>
        <v>0</v>
      </c>
      <c r="R36" s="40">
        <f t="shared" si="1"/>
        <v>0</v>
      </c>
      <c r="T36" s="31">
        <v>31</v>
      </c>
      <c r="U36" s="31">
        <f t="shared" si="2"/>
        <v>186</v>
      </c>
      <c r="V36" s="31">
        <f t="shared" si="3"/>
        <v>0.81098041381896291</v>
      </c>
    </row>
    <row r="37" spans="1:22">
      <c r="A37" s="4">
        <v>382</v>
      </c>
      <c r="B37" s="12">
        <v>1.58771</v>
      </c>
      <c r="N37" s="34">
        <v>382</v>
      </c>
      <c r="O37" s="39">
        <v>1572</v>
      </c>
      <c r="P37" s="39">
        <v>451</v>
      </c>
      <c r="Q37" s="40">
        <f t="shared" si="0"/>
        <v>2495.8801199999998</v>
      </c>
      <c r="R37" s="40">
        <f t="shared" si="1"/>
        <v>716.05720999999994</v>
      </c>
      <c r="T37" s="31">
        <v>32</v>
      </c>
      <c r="U37" s="31">
        <f t="shared" ref="U37:U68" si="4">T37*$D$10/100</f>
        <v>192</v>
      </c>
      <c r="V37" s="31">
        <f t="shared" ref="V37:V68" si="5">$J$5-($J$5-$D$8)*EXP(-($W$8+$X$8)*U37)</f>
        <v>0.81216390495259816</v>
      </c>
    </row>
    <row r="38" spans="1:22">
      <c r="A38" s="4">
        <v>383</v>
      </c>
      <c r="B38" s="12">
        <v>1.6431899999999999</v>
      </c>
      <c r="N38" s="34">
        <v>383</v>
      </c>
      <c r="O38" s="39"/>
      <c r="P38" s="39"/>
      <c r="Q38" s="40">
        <f t="shared" si="0"/>
        <v>0</v>
      </c>
      <c r="R38" s="40">
        <f t="shared" si="1"/>
        <v>0</v>
      </c>
      <c r="T38" s="31">
        <v>33</v>
      </c>
      <c r="U38" s="31">
        <f t="shared" si="4"/>
        <v>198</v>
      </c>
      <c r="V38" s="31">
        <f t="shared" si="5"/>
        <v>0.81327347142828121</v>
      </c>
    </row>
    <row r="39" spans="1:22">
      <c r="A39" s="4">
        <v>384</v>
      </c>
      <c r="B39" s="12">
        <v>1.7878499999999999</v>
      </c>
      <c r="N39" s="34">
        <v>384</v>
      </c>
      <c r="O39" s="39">
        <v>1557</v>
      </c>
      <c r="P39" s="39">
        <v>464</v>
      </c>
      <c r="Q39" s="40">
        <f t="shared" si="0"/>
        <v>2783.6824499999998</v>
      </c>
      <c r="R39" s="40">
        <f t="shared" si="1"/>
        <v>829.56240000000003</v>
      </c>
      <c r="T39" s="31">
        <v>34</v>
      </c>
      <c r="U39" s="31">
        <f t="shared" si="4"/>
        <v>204</v>
      </c>
      <c r="V39" s="31">
        <f t="shared" si="5"/>
        <v>0.81431373081761671</v>
      </c>
    </row>
    <row r="40" spans="1:22">
      <c r="A40" s="4">
        <v>385</v>
      </c>
      <c r="B40" s="12">
        <v>2.5366499999999998</v>
      </c>
      <c r="N40" s="34">
        <v>385</v>
      </c>
      <c r="O40" s="39"/>
      <c r="P40" s="39"/>
      <c r="Q40" s="40">
        <f t="shared" si="0"/>
        <v>0</v>
      </c>
      <c r="R40" s="40">
        <f t="shared" si="1"/>
        <v>0</v>
      </c>
      <c r="T40" s="31">
        <v>35</v>
      </c>
      <c r="U40" s="31">
        <f t="shared" si="4"/>
        <v>210</v>
      </c>
      <c r="V40" s="31">
        <f t="shared" si="5"/>
        <v>0.81528901226385431</v>
      </c>
    </row>
    <row r="41" spans="1:22">
      <c r="A41" s="4">
        <v>386</v>
      </c>
      <c r="B41" s="12">
        <v>2.50657</v>
      </c>
      <c r="N41" s="34">
        <v>386</v>
      </c>
      <c r="O41" s="39">
        <v>1505</v>
      </c>
      <c r="P41" s="39">
        <v>485</v>
      </c>
      <c r="Q41" s="40">
        <f t="shared" si="0"/>
        <v>3772.3878500000001</v>
      </c>
      <c r="R41" s="40">
        <f t="shared" si="1"/>
        <v>1215.6864499999999</v>
      </c>
      <c r="T41" s="31">
        <v>36</v>
      </c>
      <c r="U41" s="31">
        <f t="shared" si="4"/>
        <v>216</v>
      </c>
      <c r="V41" s="31">
        <f t="shared" si="5"/>
        <v>0.81620337449804925</v>
      </c>
    </row>
    <row r="42" spans="1:22">
      <c r="A42" s="4">
        <v>387</v>
      </c>
      <c r="B42" s="12">
        <v>2.6091700000000002</v>
      </c>
      <c r="N42" s="34">
        <v>387</v>
      </c>
      <c r="O42" s="39"/>
      <c r="P42" s="39"/>
      <c r="Q42" s="40">
        <f t="shared" si="0"/>
        <v>0</v>
      </c>
      <c r="R42" s="40">
        <f t="shared" si="1"/>
        <v>0</v>
      </c>
      <c r="T42" s="31">
        <v>37</v>
      </c>
      <c r="U42" s="31">
        <f t="shared" si="4"/>
        <v>222</v>
      </c>
      <c r="V42" s="31">
        <f t="shared" si="5"/>
        <v>0.81706062272987756</v>
      </c>
    </row>
    <row r="43" spans="1:22">
      <c r="A43" s="4">
        <v>388</v>
      </c>
      <c r="B43" s="12">
        <v>2.7502900000000001</v>
      </c>
      <c r="N43" s="34">
        <v>388</v>
      </c>
      <c r="O43" s="39">
        <v>1464</v>
      </c>
      <c r="P43" s="39">
        <v>496</v>
      </c>
      <c r="Q43" s="40">
        <f t="shared" si="0"/>
        <v>4026.4245600000004</v>
      </c>
      <c r="R43" s="40">
        <f t="shared" si="1"/>
        <v>1364.14384</v>
      </c>
      <c r="T43" s="31">
        <v>38</v>
      </c>
      <c r="U43" s="31">
        <f t="shared" si="4"/>
        <v>228</v>
      </c>
      <c r="V43" s="31">
        <f t="shared" si="5"/>
        <v>0.81786432448339519</v>
      </c>
    </row>
    <row r="44" spans="1:22">
      <c r="A44" s="4">
        <v>389</v>
      </c>
      <c r="B44" s="12">
        <v>2.7976200000000002</v>
      </c>
      <c r="N44" s="34">
        <v>389</v>
      </c>
      <c r="O44" s="39"/>
      <c r="P44" s="39"/>
      <c r="Q44" s="40">
        <f t="shared" si="0"/>
        <v>0</v>
      </c>
      <c r="R44" s="40">
        <f t="shared" si="1"/>
        <v>0</v>
      </c>
      <c r="T44" s="31">
        <v>39</v>
      </c>
      <c r="U44" s="31">
        <f t="shared" si="4"/>
        <v>234</v>
      </c>
      <c r="V44" s="31">
        <f t="shared" si="5"/>
        <v>0.81861782444364539</v>
      </c>
    </row>
    <row r="45" spans="1:22">
      <c r="A45" s="4">
        <v>390</v>
      </c>
      <c r="B45" s="12">
        <v>2.8195700000000001</v>
      </c>
      <c r="N45" s="34">
        <v>390</v>
      </c>
      <c r="O45" s="39">
        <v>1381</v>
      </c>
      <c r="P45" s="39">
        <v>511</v>
      </c>
      <c r="Q45" s="40">
        <f t="shared" si="0"/>
        <v>3893.8261700000003</v>
      </c>
      <c r="R45" s="40">
        <f t="shared" si="1"/>
        <v>1440.80027</v>
      </c>
      <c r="T45" s="31">
        <v>40</v>
      </c>
      <c r="U45" s="31">
        <f t="shared" si="4"/>
        <v>240</v>
      </c>
      <c r="V45" s="31">
        <f t="shared" si="5"/>
        <v>0.81932425837589962</v>
      </c>
    </row>
    <row r="46" spans="1:22">
      <c r="A46" s="4">
        <v>391</v>
      </c>
      <c r="B46" s="12">
        <v>2.8423600000000002</v>
      </c>
      <c r="N46" s="34">
        <v>391</v>
      </c>
      <c r="O46" s="39"/>
      <c r="P46" s="39"/>
      <c r="Q46" s="40">
        <f t="shared" si="0"/>
        <v>0</v>
      </c>
      <c r="R46" s="40">
        <f t="shared" si="1"/>
        <v>0</v>
      </c>
      <c r="T46" s="31">
        <v>41</v>
      </c>
      <c r="U46" s="31">
        <f t="shared" si="4"/>
        <v>246</v>
      </c>
      <c r="V46" s="31">
        <f t="shared" si="5"/>
        <v>0.81998656617545751</v>
      </c>
    </row>
    <row r="47" spans="1:22">
      <c r="A47" s="4">
        <v>392</v>
      </c>
      <c r="B47" s="12">
        <v>2.7944599999999999</v>
      </c>
      <c r="N47" s="34">
        <v>392</v>
      </c>
      <c r="O47" s="39">
        <v>1294</v>
      </c>
      <c r="P47" s="39">
        <v>524</v>
      </c>
      <c r="Q47" s="40">
        <f t="shared" si="0"/>
        <v>3616.0312399999998</v>
      </c>
      <c r="R47" s="40">
        <f t="shared" si="1"/>
        <v>1464.2970399999999</v>
      </c>
      <c r="T47" s="31">
        <v>42</v>
      </c>
      <c r="U47" s="31">
        <f t="shared" si="4"/>
        <v>252</v>
      </c>
      <c r="V47" s="31">
        <f t="shared" si="5"/>
        <v>0.8206075041023142</v>
      </c>
    </row>
    <row r="48" spans="1:22">
      <c r="A48" s="4">
        <v>393</v>
      </c>
      <c r="B48" s="12">
        <v>2.6522600000000001</v>
      </c>
      <c r="N48" s="34">
        <v>393</v>
      </c>
      <c r="O48" s="39"/>
      <c r="P48" s="39"/>
      <c r="Q48" s="40">
        <f t="shared" si="0"/>
        <v>0</v>
      </c>
      <c r="R48" s="40">
        <f t="shared" si="1"/>
        <v>0</v>
      </c>
      <c r="T48" s="31">
        <v>43</v>
      </c>
      <c r="U48" s="31">
        <f t="shared" si="4"/>
        <v>258</v>
      </c>
      <c r="V48" s="31">
        <f t="shared" si="5"/>
        <v>0.82118965625161155</v>
      </c>
    </row>
    <row r="49" spans="1:22">
      <c r="A49" s="4">
        <v>394</v>
      </c>
      <c r="B49" s="12">
        <v>2.4842499999999998</v>
      </c>
      <c r="N49" s="34">
        <v>394</v>
      </c>
      <c r="O49" s="39">
        <v>1215</v>
      </c>
      <c r="P49" s="39">
        <v>534</v>
      </c>
      <c r="Q49" s="40">
        <f t="shared" si="0"/>
        <v>3018.36375</v>
      </c>
      <c r="R49" s="40">
        <f t="shared" si="1"/>
        <v>1326.5894999999998</v>
      </c>
      <c r="T49" s="31">
        <v>44</v>
      </c>
      <c r="U49" s="31">
        <f t="shared" si="4"/>
        <v>264</v>
      </c>
      <c r="V49" s="31">
        <f t="shared" si="5"/>
        <v>0.82173544530760823</v>
      </c>
    </row>
    <row r="50" spans="1:22">
      <c r="A50" s="4">
        <v>395</v>
      </c>
      <c r="B50" s="12">
        <v>2.4051999999999998</v>
      </c>
      <c r="N50" s="34">
        <v>395</v>
      </c>
      <c r="O50" s="39"/>
      <c r="P50" s="39"/>
      <c r="Q50" s="40">
        <f t="shared" si="0"/>
        <v>0</v>
      </c>
      <c r="R50" s="40">
        <f t="shared" si="1"/>
        <v>0</v>
      </c>
      <c r="T50" s="31">
        <v>45</v>
      </c>
      <c r="U50" s="31">
        <f t="shared" si="4"/>
        <v>270</v>
      </c>
      <c r="V50" s="31">
        <f t="shared" si="5"/>
        <v>0.82224714262592136</v>
      </c>
    </row>
    <row r="51" spans="1:22">
      <c r="A51" s="4">
        <v>396</v>
      </c>
      <c r="B51" s="12">
        <v>2.6084900000000002</v>
      </c>
      <c r="N51" s="34">
        <v>396</v>
      </c>
      <c r="O51" s="39">
        <v>1097</v>
      </c>
      <c r="P51" s="39">
        <v>540</v>
      </c>
      <c r="Q51" s="40">
        <f t="shared" si="0"/>
        <v>2861.5135300000002</v>
      </c>
      <c r="R51" s="40">
        <f t="shared" si="1"/>
        <v>1408.5846000000001</v>
      </c>
      <c r="T51" s="31">
        <v>46</v>
      </c>
      <c r="U51" s="31">
        <f t="shared" si="4"/>
        <v>276</v>
      </c>
      <c r="V51" s="31">
        <f t="shared" si="5"/>
        <v>0.82272687768599995</v>
      </c>
    </row>
    <row r="52" spans="1:22">
      <c r="A52" s="4">
        <v>397</v>
      </c>
      <c r="B52" s="12">
        <v>3.20641</v>
      </c>
      <c r="N52" s="34">
        <v>397</v>
      </c>
      <c r="O52" s="39"/>
      <c r="P52" s="39"/>
      <c r="Q52" s="40">
        <f t="shared" si="0"/>
        <v>0</v>
      </c>
      <c r="R52" s="40">
        <f t="shared" si="1"/>
        <v>0</v>
      </c>
      <c r="T52" s="31">
        <v>47</v>
      </c>
      <c r="U52" s="31">
        <f t="shared" si="4"/>
        <v>282</v>
      </c>
      <c r="V52" s="31">
        <f t="shared" si="5"/>
        <v>0.82317664695316628</v>
      </c>
    </row>
    <row r="53" spans="1:22">
      <c r="A53" s="4">
        <v>398</v>
      </c>
      <c r="B53" s="12">
        <v>4.4446700000000003</v>
      </c>
      <c r="N53" s="34">
        <v>398</v>
      </c>
      <c r="O53" s="39">
        <v>1004</v>
      </c>
      <c r="P53" s="39">
        <v>553</v>
      </c>
      <c r="Q53" s="40">
        <f t="shared" si="0"/>
        <v>4462.4486800000004</v>
      </c>
      <c r="R53" s="40">
        <f t="shared" si="1"/>
        <v>2457.9025100000003</v>
      </c>
      <c r="T53" s="31">
        <v>48</v>
      </c>
      <c r="U53" s="31">
        <f t="shared" si="4"/>
        <v>288</v>
      </c>
      <c r="V53" s="31">
        <f t="shared" si="5"/>
        <v>0.82359832218710516</v>
      </c>
    </row>
    <row r="54" spans="1:22">
      <c r="A54" s="4">
        <v>399</v>
      </c>
      <c r="B54" s="12">
        <v>6.5266999999999999</v>
      </c>
      <c r="N54" s="34">
        <v>399</v>
      </c>
      <c r="O54" s="39"/>
      <c r="P54" s="39"/>
      <c r="Q54" s="40">
        <f t="shared" si="0"/>
        <v>0</v>
      </c>
      <c r="R54" s="40">
        <f t="shared" si="1"/>
        <v>0</v>
      </c>
      <c r="T54" s="31">
        <v>49</v>
      </c>
      <c r="U54" s="31">
        <f t="shared" si="4"/>
        <v>294</v>
      </c>
      <c r="V54" s="31">
        <f t="shared" si="5"/>
        <v>0.82399365823137882</v>
      </c>
    </row>
    <row r="55" spans="1:22">
      <c r="A55" s="4">
        <v>400</v>
      </c>
      <c r="B55" s="12">
        <v>9.3407</v>
      </c>
      <c r="N55" s="34">
        <v>400</v>
      </c>
      <c r="O55" s="39">
        <v>904</v>
      </c>
      <c r="P55" s="39">
        <v>559</v>
      </c>
      <c r="Q55" s="40">
        <f t="shared" si="0"/>
        <v>8443.9928</v>
      </c>
      <c r="R55" s="40">
        <f t="shared" si="1"/>
        <v>5221.4512999999997</v>
      </c>
      <c r="T55" s="31">
        <v>50</v>
      </c>
      <c r="U55" s="31">
        <f t="shared" si="4"/>
        <v>300</v>
      </c>
      <c r="V55" s="31">
        <f t="shared" si="5"/>
        <v>0.82436430031638352</v>
      </c>
    </row>
    <row r="56" spans="1:22">
      <c r="A56" s="4">
        <v>401</v>
      </c>
      <c r="B56" s="12">
        <v>12.467000000000001</v>
      </c>
      <c r="N56" s="34">
        <v>401</v>
      </c>
      <c r="O56" s="39"/>
      <c r="P56" s="39"/>
      <c r="Q56" s="40">
        <f t="shared" si="0"/>
        <v>0</v>
      </c>
      <c r="R56" s="40">
        <f t="shared" si="1"/>
        <v>0</v>
      </c>
      <c r="T56" s="31">
        <v>51</v>
      </c>
      <c r="U56" s="31">
        <f t="shared" si="4"/>
        <v>306</v>
      </c>
      <c r="V56" s="31">
        <f t="shared" si="5"/>
        <v>0.82471179090613989</v>
      </c>
    </row>
    <row r="57" spans="1:22">
      <c r="A57" s="4">
        <v>402</v>
      </c>
      <c r="B57" s="12">
        <v>15.7218</v>
      </c>
      <c r="N57" s="34">
        <v>402</v>
      </c>
      <c r="O57" s="39">
        <v>810</v>
      </c>
      <c r="P57" s="39">
        <v>563</v>
      </c>
      <c r="Q57" s="40">
        <f t="shared" si="0"/>
        <v>12734.657999999999</v>
      </c>
      <c r="R57" s="40">
        <f t="shared" si="1"/>
        <v>8851.3734000000004</v>
      </c>
      <c r="T57" s="31">
        <v>52</v>
      </c>
      <c r="U57" s="31">
        <f t="shared" si="4"/>
        <v>312</v>
      </c>
      <c r="V57" s="31">
        <f t="shared" si="5"/>
        <v>0.82503757611741124</v>
      </c>
    </row>
    <row r="58" spans="1:22">
      <c r="A58" s="4">
        <v>403</v>
      </c>
      <c r="B58" s="12">
        <v>19.164100000000001</v>
      </c>
      <c r="N58" s="34">
        <v>403</v>
      </c>
      <c r="O58" s="39"/>
      <c r="P58" s="39"/>
      <c r="Q58" s="40">
        <f t="shared" si="0"/>
        <v>0</v>
      </c>
      <c r="R58" s="40">
        <f t="shared" si="1"/>
        <v>0</v>
      </c>
      <c r="T58" s="31">
        <v>53</v>
      </c>
      <c r="U58" s="31">
        <f t="shared" si="4"/>
        <v>318</v>
      </c>
      <c r="V58" s="31">
        <f t="shared" si="5"/>
        <v>0.82534301173786195</v>
      </c>
    </row>
    <row r="59" spans="1:22">
      <c r="A59" s="4">
        <v>404</v>
      </c>
      <c r="B59" s="12">
        <v>22.504899999999999</v>
      </c>
      <c r="N59" s="34">
        <v>404</v>
      </c>
      <c r="O59" s="39">
        <v>733</v>
      </c>
      <c r="P59" s="39">
        <v>568</v>
      </c>
      <c r="Q59" s="40">
        <f t="shared" si="0"/>
        <v>16496.091700000001</v>
      </c>
      <c r="R59" s="40">
        <f t="shared" si="1"/>
        <v>12782.7832</v>
      </c>
      <c r="T59" s="31">
        <v>54</v>
      </c>
      <c r="U59" s="31">
        <f t="shared" si="4"/>
        <v>324</v>
      </c>
      <c r="V59" s="31">
        <f t="shared" si="5"/>
        <v>0.82562936886830418</v>
      </c>
    </row>
    <row r="60" spans="1:22">
      <c r="A60" s="4">
        <v>405</v>
      </c>
      <c r="B60" s="12">
        <v>25.424399999999999</v>
      </c>
      <c r="N60" s="34">
        <v>405</v>
      </c>
      <c r="O60" s="39"/>
      <c r="P60" s="39"/>
      <c r="Q60" s="40">
        <f t="shared" si="0"/>
        <v>0</v>
      </c>
      <c r="R60" s="40">
        <f t="shared" si="1"/>
        <v>0</v>
      </c>
      <c r="T60" s="31">
        <v>55</v>
      </c>
      <c r="U60" s="31">
        <f t="shared" si="4"/>
        <v>330</v>
      </c>
      <c r="V60" s="31">
        <f t="shared" si="5"/>
        <v>0.82589783921250981</v>
      </c>
    </row>
    <row r="61" spans="1:22">
      <c r="A61" s="4">
        <v>406</v>
      </c>
      <c r="B61" s="12">
        <v>27.704699999999999</v>
      </c>
      <c r="N61" s="34">
        <v>406</v>
      </c>
      <c r="O61" s="39">
        <v>668</v>
      </c>
      <c r="P61" s="39">
        <v>571</v>
      </c>
      <c r="Q61" s="40">
        <f t="shared" si="0"/>
        <v>18506.739600000001</v>
      </c>
      <c r="R61" s="40">
        <f t="shared" si="1"/>
        <v>15819.3837</v>
      </c>
      <c r="T61" s="31">
        <v>56</v>
      </c>
      <c r="U61" s="31">
        <f t="shared" si="4"/>
        <v>336</v>
      </c>
      <c r="V61" s="31">
        <f t="shared" si="5"/>
        <v>0.82614954003660535</v>
      </c>
    </row>
    <row r="62" spans="1:22">
      <c r="A62" s="4">
        <v>407</v>
      </c>
      <c r="B62" s="12">
        <v>29.334599999999998</v>
      </c>
      <c r="N62" s="34">
        <v>407</v>
      </c>
      <c r="O62" s="39"/>
      <c r="P62" s="39"/>
      <c r="Q62" s="40">
        <f t="shared" si="0"/>
        <v>0</v>
      </c>
      <c r="R62" s="40">
        <f t="shared" si="1"/>
        <v>0</v>
      </c>
      <c r="T62" s="31">
        <v>57</v>
      </c>
      <c r="U62" s="31">
        <f t="shared" si="4"/>
        <v>342</v>
      </c>
      <c r="V62" s="31">
        <f t="shared" si="5"/>
        <v>0.8263855188186856</v>
      </c>
    </row>
    <row r="63" spans="1:22">
      <c r="A63" s="4">
        <v>408</v>
      </c>
      <c r="B63" s="12">
        <v>30.369800000000001</v>
      </c>
      <c r="N63" s="34">
        <v>408</v>
      </c>
      <c r="O63" s="39">
        <v>604</v>
      </c>
      <c r="P63" s="39">
        <v>573</v>
      </c>
      <c r="Q63" s="40">
        <f t="shared" si="0"/>
        <v>18343.359200000003</v>
      </c>
      <c r="R63" s="40">
        <f t="shared" si="1"/>
        <v>17401.895400000001</v>
      </c>
      <c r="T63" s="31">
        <v>58</v>
      </c>
      <c r="U63" s="31">
        <f t="shared" si="4"/>
        <v>348</v>
      </c>
      <c r="V63" s="31">
        <f t="shared" si="5"/>
        <v>0.82660675760799918</v>
      </c>
    </row>
    <row r="64" spans="1:22">
      <c r="A64" s="4">
        <v>409</v>
      </c>
      <c r="B64" s="12">
        <v>30.527699999999999</v>
      </c>
      <c r="N64" s="34">
        <v>409</v>
      </c>
      <c r="O64" s="39"/>
      <c r="P64" s="39"/>
      <c r="Q64" s="40">
        <f t="shared" si="0"/>
        <v>0</v>
      </c>
      <c r="R64" s="40">
        <f t="shared" si="1"/>
        <v>0</v>
      </c>
      <c r="T64" s="31">
        <v>59</v>
      </c>
      <c r="U64" s="31">
        <f t="shared" si="4"/>
        <v>354</v>
      </c>
      <c r="V64" s="31">
        <f t="shared" si="5"/>
        <v>0.82681417711184368</v>
      </c>
    </row>
    <row r="65" spans="1:22">
      <c r="A65" s="4">
        <v>410</v>
      </c>
      <c r="B65" s="12">
        <v>29.7559</v>
      </c>
      <c r="N65" s="34">
        <v>410</v>
      </c>
      <c r="O65" s="39">
        <v>561</v>
      </c>
      <c r="P65" s="39">
        <v>570</v>
      </c>
      <c r="Q65" s="40">
        <f t="shared" si="0"/>
        <v>16693.0599</v>
      </c>
      <c r="R65" s="40">
        <f t="shared" si="1"/>
        <v>16960.863000000001</v>
      </c>
      <c r="T65" s="31">
        <v>60</v>
      </c>
      <c r="U65" s="31">
        <f t="shared" si="4"/>
        <v>360</v>
      </c>
      <c r="V65" s="31">
        <f t="shared" si="5"/>
        <v>0.82700864052718137</v>
      </c>
    </row>
    <row r="66" spans="1:22">
      <c r="A66" s="4">
        <v>411</v>
      </c>
      <c r="B66" s="12">
        <v>28.3507</v>
      </c>
      <c r="N66" s="34">
        <v>411</v>
      </c>
      <c r="O66" s="39"/>
      <c r="P66" s="39"/>
      <c r="Q66" s="40">
        <f t="shared" si="0"/>
        <v>0</v>
      </c>
      <c r="R66" s="40">
        <f t="shared" si="1"/>
        <v>0</v>
      </c>
      <c r="T66" s="31">
        <v>61</v>
      </c>
      <c r="U66" s="31">
        <f t="shared" si="4"/>
        <v>366</v>
      </c>
      <c r="V66" s="31">
        <f t="shared" si="5"/>
        <v>0.82719095713291946</v>
      </c>
    </row>
    <row r="67" spans="1:22">
      <c r="A67" s="4">
        <v>412</v>
      </c>
      <c r="B67" s="12">
        <v>26.658799999999999</v>
      </c>
      <c r="N67" s="34">
        <v>412</v>
      </c>
      <c r="O67" s="39">
        <v>519</v>
      </c>
      <c r="P67" s="39">
        <v>564</v>
      </c>
      <c r="Q67" s="40">
        <f t="shared" si="0"/>
        <v>13835.9172</v>
      </c>
      <c r="R67" s="40">
        <f t="shared" si="1"/>
        <v>15035.563200000001</v>
      </c>
      <c r="T67" s="31">
        <v>62</v>
      </c>
      <c r="U67" s="31">
        <f t="shared" si="4"/>
        <v>372</v>
      </c>
      <c r="V67" s="31">
        <f t="shared" si="5"/>
        <v>0.827361885657805</v>
      </c>
    </row>
    <row r="68" spans="1:22">
      <c r="A68" s="4">
        <v>413</v>
      </c>
      <c r="B68" s="12">
        <v>24.854099999999999</v>
      </c>
      <c r="N68" s="34">
        <v>413</v>
      </c>
      <c r="O68" s="39"/>
      <c r="P68" s="39"/>
      <c r="Q68" s="40">
        <f t="shared" si="0"/>
        <v>0</v>
      </c>
      <c r="R68" s="40">
        <f t="shared" si="1"/>
        <v>0</v>
      </c>
      <c r="T68" s="31">
        <v>63</v>
      </c>
      <c r="U68" s="31">
        <f t="shared" si="4"/>
        <v>378</v>
      </c>
      <c r="V68" s="31">
        <f t="shared" si="5"/>
        <v>0.82752213743795</v>
      </c>
    </row>
    <row r="69" spans="1:22">
      <c r="A69" s="4">
        <v>414</v>
      </c>
      <c r="B69" s="12">
        <v>23.003799999999998</v>
      </c>
      <c r="N69" s="34">
        <v>414</v>
      </c>
      <c r="O69" s="39">
        <v>471</v>
      </c>
      <c r="P69" s="39">
        <v>557</v>
      </c>
      <c r="Q69" s="40">
        <f t="shared" ref="Q69:Q132" si="6">O69*B69</f>
        <v>10834.789799999999</v>
      </c>
      <c r="R69" s="40">
        <f t="shared" ref="R69:R132" si="7">P69*B69</f>
        <v>12813.116599999999</v>
      </c>
      <c r="T69" s="31">
        <v>64</v>
      </c>
      <c r="U69" s="31">
        <f t="shared" ref="U69:U100" si="8">T69*$D$10/100</f>
        <v>384</v>
      </c>
      <c r="V69" s="31">
        <f t="shared" ref="V69:V100" si="9">$J$5-($J$5-$D$8)*EXP(-($W$8+$X$8)*U69)</f>
        <v>0.82767237937712801</v>
      </c>
    </row>
    <row r="70" spans="1:22">
      <c r="A70" s="4">
        <v>415</v>
      </c>
      <c r="B70" s="12">
        <v>21.451000000000001</v>
      </c>
      <c r="N70" s="34">
        <v>415</v>
      </c>
      <c r="O70" s="39"/>
      <c r="P70" s="39"/>
      <c r="Q70" s="40">
        <f t="shared" si="6"/>
        <v>0</v>
      </c>
      <c r="R70" s="40">
        <f t="shared" si="7"/>
        <v>0</v>
      </c>
      <c r="T70" s="31">
        <v>65</v>
      </c>
      <c r="U70" s="31">
        <f t="shared" si="8"/>
        <v>390</v>
      </c>
      <c r="V70" s="31">
        <f t="shared" si="9"/>
        <v>0.82781323672216067</v>
      </c>
    </row>
    <row r="71" spans="1:22">
      <c r="A71" s="4">
        <v>416</v>
      </c>
      <c r="B71" s="12">
        <v>20.598099999999999</v>
      </c>
      <c r="N71" s="34">
        <v>416</v>
      </c>
      <c r="O71" s="39">
        <v>427</v>
      </c>
      <c r="P71" s="39">
        <v>543</v>
      </c>
      <c r="Q71" s="40">
        <f t="shared" si="6"/>
        <v>8795.3886999999995</v>
      </c>
      <c r="R71" s="40">
        <f t="shared" si="7"/>
        <v>11184.7683</v>
      </c>
      <c r="T71" s="31">
        <v>66</v>
      </c>
      <c r="U71" s="31">
        <f t="shared" si="8"/>
        <v>396</v>
      </c>
      <c r="V71" s="31">
        <f t="shared" si="9"/>
        <v>0.82794529566494457</v>
      </c>
    </row>
    <row r="72" spans="1:22">
      <c r="A72" s="4">
        <v>417</v>
      </c>
      <c r="B72" s="12">
        <v>20.4758</v>
      </c>
      <c r="N72" s="34">
        <v>417</v>
      </c>
      <c r="O72" s="39"/>
      <c r="P72" s="39"/>
      <c r="Q72" s="40">
        <f t="shared" si="6"/>
        <v>0</v>
      </c>
      <c r="R72" s="40">
        <f t="shared" si="7"/>
        <v>0</v>
      </c>
      <c r="T72" s="31">
        <v>67</v>
      </c>
      <c r="U72" s="31">
        <f t="shared" si="8"/>
        <v>402</v>
      </c>
      <c r="V72" s="31">
        <f t="shared" si="9"/>
        <v>0.82806910578194726</v>
      </c>
    </row>
    <row r="73" spans="1:22">
      <c r="A73" s="4">
        <v>418</v>
      </c>
      <c r="B73" s="12">
        <v>20.834700000000002</v>
      </c>
      <c r="N73" s="34">
        <v>418</v>
      </c>
      <c r="O73" s="39">
        <v>408</v>
      </c>
      <c r="P73" s="39">
        <v>528</v>
      </c>
      <c r="Q73" s="40">
        <f t="shared" si="6"/>
        <v>8500.5576000000001</v>
      </c>
      <c r="R73" s="40">
        <f t="shared" si="7"/>
        <v>11000.721600000001</v>
      </c>
      <c r="T73" s="31">
        <v>68</v>
      </c>
      <c r="U73" s="31">
        <f t="shared" si="8"/>
        <v>408</v>
      </c>
      <c r="V73" s="31">
        <f t="shared" si="9"/>
        <v>0.82818518232132499</v>
      </c>
    </row>
    <row r="74" spans="1:22">
      <c r="A74" s="4">
        <v>419</v>
      </c>
      <c r="B74" s="12">
        <v>21.725899999999999</v>
      </c>
      <c r="N74" s="34">
        <v>419</v>
      </c>
      <c r="O74" s="39"/>
      <c r="P74" s="39"/>
      <c r="Q74" s="40">
        <f t="shared" si="6"/>
        <v>0</v>
      </c>
      <c r="R74" s="40">
        <f t="shared" si="7"/>
        <v>0</v>
      </c>
      <c r="T74" s="31">
        <v>69</v>
      </c>
      <c r="U74" s="31">
        <f t="shared" si="8"/>
        <v>414</v>
      </c>
      <c r="V74" s="31">
        <f t="shared" si="9"/>
        <v>0.82829400834717892</v>
      </c>
    </row>
    <row r="75" spans="1:22">
      <c r="A75" s="4">
        <v>420</v>
      </c>
      <c r="B75" s="12">
        <v>23.0471</v>
      </c>
      <c r="N75" s="34">
        <v>420</v>
      </c>
      <c r="O75" s="39">
        <v>366</v>
      </c>
      <c r="P75" s="39">
        <v>507</v>
      </c>
      <c r="Q75" s="40">
        <f t="shared" si="6"/>
        <v>8435.2386000000006</v>
      </c>
      <c r="R75" s="40">
        <f t="shared" si="7"/>
        <v>11684.8797</v>
      </c>
      <c r="T75" s="31">
        <v>70</v>
      </c>
      <c r="U75" s="31">
        <f t="shared" si="8"/>
        <v>420</v>
      </c>
      <c r="V75" s="31">
        <f t="shared" si="9"/>
        <v>0.82839603674987461</v>
      </c>
    </row>
    <row r="76" spans="1:22">
      <c r="A76" s="4">
        <v>421</v>
      </c>
      <c r="B76" s="12">
        <v>24.617799999999999</v>
      </c>
      <c r="N76" s="34">
        <v>421</v>
      </c>
      <c r="O76" s="39"/>
      <c r="P76" s="39"/>
      <c r="Q76" s="40">
        <f t="shared" si="6"/>
        <v>0</v>
      </c>
      <c r="R76" s="40">
        <f t="shared" si="7"/>
        <v>0</v>
      </c>
      <c r="T76" s="31">
        <v>71</v>
      </c>
      <c r="U76" s="31">
        <f t="shared" si="8"/>
        <v>426</v>
      </c>
      <c r="V76" s="31">
        <f t="shared" si="9"/>
        <v>0.82849169213079055</v>
      </c>
    </row>
    <row r="77" spans="1:22">
      <c r="A77" s="4">
        <v>422</v>
      </c>
      <c r="B77" s="12">
        <v>26.4513</v>
      </c>
      <c r="N77" s="34">
        <v>422</v>
      </c>
      <c r="O77" s="39">
        <v>348</v>
      </c>
      <c r="P77" s="39">
        <v>489</v>
      </c>
      <c r="Q77" s="40">
        <f t="shared" si="6"/>
        <v>9205.0524000000005</v>
      </c>
      <c r="R77" s="40">
        <f t="shared" si="7"/>
        <v>12934.6857</v>
      </c>
      <c r="T77" s="31">
        <v>72</v>
      </c>
      <c r="U77" s="31">
        <f t="shared" si="8"/>
        <v>432</v>
      </c>
      <c r="V77" s="31">
        <f t="shared" si="9"/>
        <v>0.82858137256933939</v>
      </c>
    </row>
    <row r="78" spans="1:22">
      <c r="A78" s="4">
        <v>423</v>
      </c>
      <c r="B78" s="12">
        <v>28.6052</v>
      </c>
      <c r="N78" s="34">
        <v>423</v>
      </c>
      <c r="O78" s="39"/>
      <c r="P78" s="39"/>
      <c r="Q78" s="40">
        <f t="shared" si="6"/>
        <v>0</v>
      </c>
      <c r="R78" s="40">
        <f t="shared" si="7"/>
        <v>0</v>
      </c>
      <c r="T78" s="31">
        <v>73</v>
      </c>
      <c r="U78" s="31">
        <f t="shared" si="8"/>
        <v>438</v>
      </c>
      <c r="V78" s="31">
        <f t="shared" si="9"/>
        <v>0.82866545127961466</v>
      </c>
    </row>
    <row r="79" spans="1:22">
      <c r="A79" s="4">
        <v>424</v>
      </c>
      <c r="B79" s="12">
        <v>31.005400000000002</v>
      </c>
      <c r="N79" s="34">
        <v>424</v>
      </c>
      <c r="O79" s="39">
        <v>320</v>
      </c>
      <c r="P79" s="39">
        <v>454</v>
      </c>
      <c r="Q79" s="40">
        <f t="shared" si="6"/>
        <v>9921.728000000001</v>
      </c>
      <c r="R79" s="40">
        <f t="shared" si="7"/>
        <v>14076.4516</v>
      </c>
      <c r="T79" s="31">
        <v>74</v>
      </c>
      <c r="U79" s="31">
        <f t="shared" si="8"/>
        <v>444</v>
      </c>
      <c r="V79" s="31">
        <f t="shared" si="9"/>
        <v>0.82874427816355889</v>
      </c>
    </row>
    <row r="80" spans="1:22">
      <c r="A80" s="4">
        <v>425</v>
      </c>
      <c r="B80" s="12">
        <v>33.6539</v>
      </c>
      <c r="N80" s="34">
        <v>425</v>
      </c>
      <c r="O80" s="39"/>
      <c r="P80" s="39"/>
      <c r="Q80" s="40">
        <f t="shared" si="6"/>
        <v>0</v>
      </c>
      <c r="R80" s="40">
        <f t="shared" si="7"/>
        <v>0</v>
      </c>
      <c r="T80" s="31">
        <v>75</v>
      </c>
      <c r="U80" s="31">
        <f t="shared" si="8"/>
        <v>450</v>
      </c>
      <c r="V80" s="31">
        <f t="shared" si="9"/>
        <v>0.82881818126711537</v>
      </c>
    </row>
    <row r="81" spans="1:22">
      <c r="A81" s="4">
        <v>426</v>
      </c>
      <c r="B81" s="12">
        <v>36.61</v>
      </c>
      <c r="N81" s="34">
        <v>426</v>
      </c>
      <c r="O81" s="39">
        <v>308</v>
      </c>
      <c r="P81" s="39">
        <v>431</v>
      </c>
      <c r="Q81" s="40">
        <f t="shared" si="6"/>
        <v>11275.88</v>
      </c>
      <c r="R81" s="40">
        <f t="shared" si="7"/>
        <v>15778.91</v>
      </c>
      <c r="T81" s="31">
        <v>76</v>
      </c>
      <c r="U81" s="31">
        <f t="shared" si="8"/>
        <v>456</v>
      </c>
      <c r="V81" s="31">
        <f t="shared" si="9"/>
        <v>0.82888746814542358</v>
      </c>
    </row>
    <row r="82" spans="1:22">
      <c r="A82" s="4">
        <v>427</v>
      </c>
      <c r="B82" s="12">
        <v>40.725999999999999</v>
      </c>
      <c r="N82" s="34">
        <v>427</v>
      </c>
      <c r="O82" s="39"/>
      <c r="P82" s="39"/>
      <c r="Q82" s="40">
        <f t="shared" si="6"/>
        <v>0</v>
      </c>
      <c r="R82" s="40">
        <f t="shared" si="7"/>
        <v>0</v>
      </c>
      <c r="T82" s="31">
        <v>77</v>
      </c>
      <c r="U82" s="31">
        <f t="shared" si="8"/>
        <v>462</v>
      </c>
      <c r="V82" s="31">
        <f t="shared" si="9"/>
        <v>0.82895242714274142</v>
      </c>
    </row>
    <row r="83" spans="1:22">
      <c r="A83" s="4">
        <v>428</v>
      </c>
      <c r="B83" s="12">
        <v>47.101199999999999</v>
      </c>
      <c r="N83" s="34">
        <v>428</v>
      </c>
      <c r="O83" s="39">
        <v>292</v>
      </c>
      <c r="P83" s="39">
        <v>401</v>
      </c>
      <c r="Q83" s="40">
        <f t="shared" si="6"/>
        <v>13753.5504</v>
      </c>
      <c r="R83" s="40">
        <f t="shared" si="7"/>
        <v>18887.581200000001</v>
      </c>
      <c r="T83" s="31">
        <v>78</v>
      </c>
      <c r="U83" s="31">
        <f t="shared" si="8"/>
        <v>468</v>
      </c>
      <c r="V83" s="31">
        <f t="shared" si="9"/>
        <v>0.82901332859241816</v>
      </c>
    </row>
    <row r="84" spans="1:22">
      <c r="A84" s="4">
        <v>429</v>
      </c>
      <c r="B84" s="12">
        <v>57.991799999999998</v>
      </c>
      <c r="N84" s="34">
        <v>429</v>
      </c>
      <c r="O84" s="39"/>
      <c r="P84" s="39"/>
      <c r="Q84" s="40">
        <f t="shared" si="6"/>
        <v>0</v>
      </c>
      <c r="R84" s="40">
        <f t="shared" si="7"/>
        <v>0</v>
      </c>
      <c r="T84" s="31">
        <v>79</v>
      </c>
      <c r="U84" s="31">
        <f t="shared" si="8"/>
        <v>474</v>
      </c>
      <c r="V84" s="31">
        <f t="shared" si="9"/>
        <v>0.82907042594191349</v>
      </c>
    </row>
    <row r="85" spans="1:22">
      <c r="A85" s="4">
        <v>430</v>
      </c>
      <c r="B85" s="12">
        <v>72.583500000000001</v>
      </c>
      <c r="N85" s="34">
        <v>430</v>
      </c>
      <c r="O85" s="39">
        <v>274</v>
      </c>
      <c r="P85" s="39">
        <v>377</v>
      </c>
      <c r="Q85" s="40">
        <f t="shared" si="6"/>
        <v>19887.879000000001</v>
      </c>
      <c r="R85" s="40">
        <f t="shared" si="7"/>
        <v>27363.979500000001</v>
      </c>
      <c r="T85" s="31">
        <v>80</v>
      </c>
      <c r="U85" s="31">
        <f t="shared" si="8"/>
        <v>480</v>
      </c>
      <c r="V85" s="31">
        <f t="shared" si="9"/>
        <v>0.82912395680754469</v>
      </c>
    </row>
    <row r="86" spans="1:22">
      <c r="A86" s="4">
        <v>431</v>
      </c>
      <c r="B86" s="12">
        <v>89.666200000000003</v>
      </c>
      <c r="N86" s="34">
        <v>431</v>
      </c>
      <c r="O86" s="39"/>
      <c r="P86" s="39"/>
      <c r="Q86" s="40">
        <f t="shared" si="6"/>
        <v>0</v>
      </c>
      <c r="R86" s="40">
        <f t="shared" si="7"/>
        <v>0</v>
      </c>
      <c r="T86" s="31">
        <v>81</v>
      </c>
      <c r="U86" s="31">
        <f t="shared" si="8"/>
        <v>486</v>
      </c>
      <c r="V86" s="31">
        <f t="shared" si="9"/>
        <v>0.82917414396335054</v>
      </c>
    </row>
    <row r="87" spans="1:22">
      <c r="A87" s="4">
        <v>432</v>
      </c>
      <c r="B87" s="12">
        <v>107.812</v>
      </c>
      <c r="N87" s="34">
        <v>432</v>
      </c>
      <c r="O87" s="39">
        <v>263</v>
      </c>
      <c r="P87" s="39">
        <v>353</v>
      </c>
      <c r="Q87" s="40">
        <f t="shared" si="6"/>
        <v>28354.556</v>
      </c>
      <c r="R87" s="40">
        <f t="shared" si="7"/>
        <v>38057.635999999999</v>
      </c>
      <c r="T87" s="31">
        <v>82</v>
      </c>
      <c r="U87" s="31">
        <f t="shared" si="8"/>
        <v>492</v>
      </c>
      <c r="V87" s="31">
        <f t="shared" si="9"/>
        <v>0.82922119626818791</v>
      </c>
    </row>
    <row r="88" spans="1:22">
      <c r="A88" s="4">
        <v>433</v>
      </c>
      <c r="B88" s="12">
        <v>126.29900000000001</v>
      </c>
      <c r="N88" s="34">
        <v>433</v>
      </c>
      <c r="O88" s="39"/>
      <c r="P88" s="39"/>
      <c r="Q88" s="40">
        <f t="shared" si="6"/>
        <v>0</v>
      </c>
      <c r="R88" s="40">
        <f t="shared" si="7"/>
        <v>0</v>
      </c>
      <c r="T88" s="31">
        <v>83</v>
      </c>
      <c r="U88" s="31">
        <f t="shared" si="8"/>
        <v>498</v>
      </c>
      <c r="V88" s="31">
        <f t="shared" si="9"/>
        <v>0.82926530953491828</v>
      </c>
    </row>
    <row r="89" spans="1:22">
      <c r="A89" s="4">
        <v>434</v>
      </c>
      <c r="B89" s="12">
        <v>144.62899999999999</v>
      </c>
      <c r="N89" s="34">
        <v>434</v>
      </c>
      <c r="O89" s="39">
        <v>244</v>
      </c>
      <c r="P89" s="39">
        <v>325</v>
      </c>
      <c r="Q89" s="40">
        <f t="shared" si="6"/>
        <v>35289.475999999995</v>
      </c>
      <c r="R89" s="40">
        <f t="shared" si="7"/>
        <v>47004.424999999996</v>
      </c>
      <c r="T89" s="31">
        <v>84</v>
      </c>
      <c r="U89" s="31">
        <f t="shared" si="8"/>
        <v>504</v>
      </c>
      <c r="V89" s="31">
        <f t="shared" si="9"/>
        <v>0.82930666734530301</v>
      </c>
    </row>
    <row r="90" spans="1:22">
      <c r="A90" s="4">
        <v>435</v>
      </c>
      <c r="B90" s="12">
        <v>161.315</v>
      </c>
      <c r="N90" s="34">
        <v>435</v>
      </c>
      <c r="O90" s="39"/>
      <c r="P90" s="39"/>
      <c r="Q90" s="40">
        <f t="shared" si="6"/>
        <v>0</v>
      </c>
      <c r="R90" s="40">
        <f t="shared" si="7"/>
        <v>0</v>
      </c>
      <c r="T90" s="31">
        <v>85</v>
      </c>
      <c r="U90" s="31">
        <f t="shared" si="8"/>
        <v>510</v>
      </c>
      <c r="V90" s="31">
        <f t="shared" si="9"/>
        <v>0.82934544181399694</v>
      </c>
    </row>
    <row r="91" spans="1:22">
      <c r="A91" s="4">
        <v>436</v>
      </c>
      <c r="B91" s="12">
        <v>175.09200000000001</v>
      </c>
      <c r="N91" s="34">
        <v>436</v>
      </c>
      <c r="O91" s="39">
        <v>244</v>
      </c>
      <c r="P91" s="39">
        <v>300</v>
      </c>
      <c r="Q91" s="40">
        <f t="shared" si="6"/>
        <v>42722.448000000004</v>
      </c>
      <c r="R91" s="40">
        <f t="shared" si="7"/>
        <v>52527.600000000006</v>
      </c>
      <c r="T91" s="31">
        <v>86</v>
      </c>
      <c r="U91" s="31">
        <f t="shared" si="8"/>
        <v>516</v>
      </c>
      <c r="V91" s="31">
        <f t="shared" si="9"/>
        <v>0.82938179430482029</v>
      </c>
    </row>
    <row r="92" spans="1:22">
      <c r="A92" s="4">
        <v>437</v>
      </c>
      <c r="B92" s="12">
        <v>185.75</v>
      </c>
      <c r="N92" s="34">
        <v>437</v>
      </c>
      <c r="O92" s="39"/>
      <c r="P92" s="39"/>
      <c r="Q92" s="40">
        <f t="shared" si="6"/>
        <v>0</v>
      </c>
      <c r="R92" s="40">
        <f t="shared" si="7"/>
        <v>0</v>
      </c>
      <c r="T92" s="31">
        <v>87</v>
      </c>
      <c r="U92" s="31">
        <f t="shared" si="8"/>
        <v>522</v>
      </c>
      <c r="V92" s="31">
        <f t="shared" si="9"/>
        <v>0.82941587610229128</v>
      </c>
    </row>
    <row r="93" spans="1:22">
      <c r="A93" s="4">
        <v>438</v>
      </c>
      <c r="B93" s="12">
        <v>192.732</v>
      </c>
      <c r="N93" s="34">
        <v>438</v>
      </c>
      <c r="O93" s="39">
        <v>230</v>
      </c>
      <c r="P93" s="39">
        <v>273</v>
      </c>
      <c r="Q93" s="40">
        <f t="shared" si="6"/>
        <v>44328.36</v>
      </c>
      <c r="R93" s="40">
        <f t="shared" si="7"/>
        <v>52615.836000000003</v>
      </c>
      <c r="T93" s="31">
        <v>88</v>
      </c>
      <c r="U93" s="31">
        <f t="shared" si="8"/>
        <v>528</v>
      </c>
      <c r="V93" s="31">
        <f t="shared" si="9"/>
        <v>0.82944782904121084</v>
      </c>
    </row>
    <row r="94" spans="1:22">
      <c r="A94" s="4">
        <v>439</v>
      </c>
      <c r="B94" s="12">
        <v>195.87299999999999</v>
      </c>
      <c r="N94" s="34">
        <v>439</v>
      </c>
      <c r="O94" s="39"/>
      <c r="P94" s="39"/>
      <c r="Q94" s="40">
        <f t="shared" si="6"/>
        <v>0</v>
      </c>
      <c r="R94" s="40">
        <f t="shared" si="7"/>
        <v>0</v>
      </c>
      <c r="T94" s="31">
        <v>89</v>
      </c>
      <c r="U94" s="31">
        <f t="shared" si="8"/>
        <v>534</v>
      </c>
      <c r="V94" s="31">
        <f t="shared" si="9"/>
        <v>0.82947778609692246</v>
      </c>
    </row>
    <row r="95" spans="1:22">
      <c r="A95" s="4">
        <v>440</v>
      </c>
      <c r="B95" s="12">
        <v>193.69300000000001</v>
      </c>
      <c r="N95" s="34">
        <v>440</v>
      </c>
      <c r="O95" s="39">
        <v>230</v>
      </c>
      <c r="P95" s="39">
        <v>261</v>
      </c>
      <c r="Q95" s="40">
        <f t="shared" si="6"/>
        <v>44549.39</v>
      </c>
      <c r="R95" s="40">
        <f t="shared" si="7"/>
        <v>50553.873</v>
      </c>
      <c r="T95" s="31">
        <v>90</v>
      </c>
      <c r="U95" s="31">
        <f t="shared" si="8"/>
        <v>540</v>
      </c>
      <c r="V95" s="31">
        <f t="shared" si="9"/>
        <v>0.82950587193870295</v>
      </c>
    </row>
    <row r="96" spans="1:22">
      <c r="A96" s="4">
        <v>441</v>
      </c>
      <c r="B96" s="12">
        <v>187.02099999999999</v>
      </c>
      <c r="N96" s="34">
        <v>441</v>
      </c>
      <c r="O96" s="39"/>
      <c r="P96" s="39"/>
      <c r="Q96" s="40">
        <f t="shared" si="6"/>
        <v>0</v>
      </c>
      <c r="R96" s="40">
        <f t="shared" si="7"/>
        <v>0</v>
      </c>
      <c r="T96" s="31">
        <v>91</v>
      </c>
      <c r="U96" s="31">
        <f t="shared" si="8"/>
        <v>546</v>
      </c>
      <c r="V96" s="31">
        <f t="shared" si="9"/>
        <v>0.82953220344858525</v>
      </c>
    </row>
    <row r="97" spans="1:22">
      <c r="A97" s="4">
        <v>442</v>
      </c>
      <c r="B97" s="12">
        <v>177.31100000000001</v>
      </c>
      <c r="N97" s="34">
        <v>442</v>
      </c>
      <c r="O97" s="39">
        <v>209</v>
      </c>
      <c r="P97" s="39">
        <v>233</v>
      </c>
      <c r="Q97" s="40">
        <f t="shared" si="6"/>
        <v>37057.999000000003</v>
      </c>
      <c r="R97" s="40">
        <f t="shared" si="7"/>
        <v>41313.463000000003</v>
      </c>
      <c r="T97" s="31">
        <v>92</v>
      </c>
      <c r="U97" s="31">
        <f t="shared" si="8"/>
        <v>552</v>
      </c>
      <c r="V97" s="31">
        <f t="shared" si="9"/>
        <v>0.82955689020777523</v>
      </c>
    </row>
    <row r="98" spans="1:22">
      <c r="A98" s="4">
        <v>443</v>
      </c>
      <c r="B98" s="12">
        <v>166.14699999999999</v>
      </c>
      <c r="N98" s="34">
        <v>443</v>
      </c>
      <c r="O98" s="39"/>
      <c r="P98" s="39"/>
      <c r="Q98" s="40">
        <f t="shared" si="6"/>
        <v>0</v>
      </c>
      <c r="R98" s="40">
        <f t="shared" si="7"/>
        <v>0</v>
      </c>
      <c r="T98" s="31">
        <v>93</v>
      </c>
      <c r="U98" s="31">
        <f t="shared" si="8"/>
        <v>558</v>
      </c>
      <c r="V98" s="31">
        <f t="shared" si="9"/>
        <v>0.82958003495268462</v>
      </c>
    </row>
    <row r="99" spans="1:22">
      <c r="A99" s="4">
        <v>444</v>
      </c>
      <c r="B99" s="12">
        <v>154.09200000000001</v>
      </c>
      <c r="N99" s="34">
        <v>444</v>
      </c>
      <c r="O99" s="39">
        <v>196</v>
      </c>
      <c r="P99" s="39">
        <v>217</v>
      </c>
      <c r="Q99" s="40">
        <f t="shared" si="6"/>
        <v>30202.032000000003</v>
      </c>
      <c r="R99" s="40">
        <f t="shared" si="7"/>
        <v>33437.964</v>
      </c>
      <c r="T99" s="31">
        <v>94</v>
      </c>
      <c r="U99" s="31">
        <f t="shared" si="8"/>
        <v>564</v>
      </c>
      <c r="V99" s="31">
        <f t="shared" si="9"/>
        <v>0.82960173400247872</v>
      </c>
    </row>
    <row r="100" spans="1:22">
      <c r="A100" s="4">
        <v>445</v>
      </c>
      <c r="B100" s="12">
        <v>141.62200000000001</v>
      </c>
      <c r="N100" s="34">
        <v>445</v>
      </c>
      <c r="O100" s="39"/>
      <c r="P100" s="39"/>
      <c r="Q100" s="40">
        <f t="shared" si="6"/>
        <v>0</v>
      </c>
      <c r="R100" s="40">
        <f t="shared" si="7"/>
        <v>0</v>
      </c>
      <c r="T100" s="31">
        <v>95</v>
      </c>
      <c r="U100" s="31">
        <f t="shared" si="8"/>
        <v>570</v>
      </c>
      <c r="V100" s="31">
        <f t="shared" si="9"/>
        <v>0.82962207765991847</v>
      </c>
    </row>
    <row r="101" spans="1:22">
      <c r="A101" s="4">
        <v>446</v>
      </c>
      <c r="B101" s="12">
        <v>130.33099999999999</v>
      </c>
      <c r="N101" s="34">
        <v>446</v>
      </c>
      <c r="O101" s="39">
        <v>184</v>
      </c>
      <c r="P101" s="39">
        <v>202</v>
      </c>
      <c r="Q101" s="40">
        <f t="shared" si="6"/>
        <v>23980.903999999999</v>
      </c>
      <c r="R101" s="40">
        <f t="shared" si="7"/>
        <v>26326.861999999997</v>
      </c>
      <c r="T101" s="31">
        <v>96</v>
      </c>
      <c r="U101" s="31">
        <f t="shared" ref="U101:U105" si="10">T101*$D$10/100</f>
        <v>576</v>
      </c>
      <c r="V101" s="31">
        <f t="shared" ref="V101:V105" si="11">$J$5-($J$5-$D$8)*EXP(-($W$8+$X$8)*U101)</f>
        <v>0.82964115058716437</v>
      </c>
    </row>
    <row r="102" spans="1:22">
      <c r="A102" s="4">
        <v>447</v>
      </c>
      <c r="B102" s="12">
        <v>121.32</v>
      </c>
      <c r="N102" s="34">
        <v>447</v>
      </c>
      <c r="O102" s="39"/>
      <c r="P102" s="39"/>
      <c r="Q102" s="40">
        <f t="shared" si="6"/>
        <v>0</v>
      </c>
      <c r="R102" s="40">
        <f t="shared" si="7"/>
        <v>0</v>
      </c>
      <c r="T102" s="31">
        <v>97</v>
      </c>
      <c r="U102" s="31">
        <f t="shared" si="10"/>
        <v>582</v>
      </c>
      <c r="V102" s="31">
        <f t="shared" si="11"/>
        <v>0.82965903215810632</v>
      </c>
    </row>
    <row r="103" spans="1:22">
      <c r="A103" s="4">
        <v>448</v>
      </c>
      <c r="B103" s="12">
        <v>114.667</v>
      </c>
      <c r="N103" s="34">
        <v>448</v>
      </c>
      <c r="O103" s="39">
        <v>172</v>
      </c>
      <c r="P103" s="39">
        <v>186</v>
      </c>
      <c r="Q103" s="40">
        <f t="shared" si="6"/>
        <v>19722.724000000002</v>
      </c>
      <c r="R103" s="40">
        <f t="shared" si="7"/>
        <v>21328.062000000002</v>
      </c>
      <c r="T103" s="31">
        <v>98</v>
      </c>
      <c r="U103" s="31">
        <f t="shared" si="10"/>
        <v>588</v>
      </c>
      <c r="V103" s="31">
        <f t="shared" si="11"/>
        <v>0.82967579678868586</v>
      </c>
    </row>
    <row r="104" spans="1:22">
      <c r="A104" s="4">
        <v>449</v>
      </c>
      <c r="B104" s="12">
        <v>110.014</v>
      </c>
      <c r="N104" s="34">
        <v>449</v>
      </c>
      <c r="O104" s="39"/>
      <c r="P104" s="39"/>
      <c r="Q104" s="40">
        <f t="shared" si="6"/>
        <v>0</v>
      </c>
      <c r="R104" s="40">
        <f t="shared" si="7"/>
        <v>0</v>
      </c>
      <c r="T104" s="31">
        <v>99</v>
      </c>
      <c r="U104" s="31">
        <f t="shared" si="10"/>
        <v>594</v>
      </c>
      <c r="V104" s="31">
        <f t="shared" si="11"/>
        <v>0.82969151424658627</v>
      </c>
    </row>
    <row r="105" spans="1:22">
      <c r="A105" s="4">
        <v>450</v>
      </c>
      <c r="B105" s="12">
        <v>106.57299999999999</v>
      </c>
      <c r="N105" s="34">
        <v>450</v>
      </c>
      <c r="O105" s="39">
        <v>162</v>
      </c>
      <c r="P105" s="39">
        <v>169</v>
      </c>
      <c r="Q105" s="40">
        <f t="shared" si="6"/>
        <v>17264.825999999997</v>
      </c>
      <c r="R105" s="40">
        <f t="shared" si="7"/>
        <v>18010.837</v>
      </c>
      <c r="T105" s="31">
        <v>100</v>
      </c>
      <c r="U105" s="31">
        <f t="shared" si="10"/>
        <v>600</v>
      </c>
      <c r="V105" s="31">
        <f t="shared" si="11"/>
        <v>0.82970624994157671</v>
      </c>
    </row>
    <row r="106" spans="1:22">
      <c r="A106" s="4">
        <v>451</v>
      </c>
      <c r="B106" s="12">
        <v>103.78700000000001</v>
      </c>
      <c r="N106" s="34">
        <v>451</v>
      </c>
      <c r="O106" s="39"/>
      <c r="P106" s="39"/>
      <c r="Q106" s="40">
        <f t="shared" si="6"/>
        <v>0</v>
      </c>
      <c r="R106" s="40">
        <f t="shared" si="7"/>
        <v>0</v>
      </c>
    </row>
    <row r="107" spans="1:22">
      <c r="A107" s="4">
        <v>452</v>
      </c>
      <c r="B107" s="12">
        <v>101.75700000000001</v>
      </c>
      <c r="N107" s="34">
        <v>452</v>
      </c>
      <c r="O107" s="39">
        <v>162</v>
      </c>
      <c r="P107" s="39">
        <v>155</v>
      </c>
      <c r="Q107" s="40">
        <f t="shared" si="6"/>
        <v>16484.634000000002</v>
      </c>
      <c r="R107" s="40">
        <f t="shared" si="7"/>
        <v>15772.335000000001</v>
      </c>
    </row>
    <row r="108" spans="1:22">
      <c r="A108" s="4">
        <v>453</v>
      </c>
      <c r="B108" s="12">
        <v>100.119</v>
      </c>
      <c r="N108" s="34">
        <v>453</v>
      </c>
      <c r="O108" s="39"/>
      <c r="P108" s="39"/>
      <c r="Q108" s="40">
        <f t="shared" si="6"/>
        <v>0</v>
      </c>
      <c r="R108" s="40">
        <f t="shared" si="7"/>
        <v>0</v>
      </c>
    </row>
    <row r="109" spans="1:22">
      <c r="A109" s="4">
        <v>454</v>
      </c>
      <c r="B109" s="12">
        <v>98.627899999999997</v>
      </c>
      <c r="N109" s="34">
        <v>454</v>
      </c>
      <c r="O109" s="39">
        <v>150</v>
      </c>
      <c r="P109" s="39">
        <v>144</v>
      </c>
      <c r="Q109" s="40">
        <f t="shared" si="6"/>
        <v>14794.184999999999</v>
      </c>
      <c r="R109" s="40">
        <f t="shared" si="7"/>
        <v>14202.417599999999</v>
      </c>
    </row>
    <row r="110" spans="1:22">
      <c r="A110" s="4">
        <v>455</v>
      </c>
      <c r="B110" s="12">
        <v>97.251099999999994</v>
      </c>
      <c r="N110" s="34">
        <v>455</v>
      </c>
      <c r="O110" s="39"/>
      <c r="P110" s="39"/>
      <c r="Q110" s="40">
        <f t="shared" si="6"/>
        <v>0</v>
      </c>
      <c r="R110" s="40">
        <f t="shared" si="7"/>
        <v>0</v>
      </c>
    </row>
    <row r="111" spans="1:22">
      <c r="A111" s="4">
        <v>456</v>
      </c>
      <c r="B111" s="12">
        <v>95.964500000000001</v>
      </c>
      <c r="N111" s="34">
        <v>456</v>
      </c>
      <c r="O111" s="39">
        <v>143</v>
      </c>
      <c r="P111" s="39">
        <v>132</v>
      </c>
      <c r="Q111" s="40">
        <f t="shared" si="6"/>
        <v>13722.923500000001</v>
      </c>
      <c r="R111" s="40">
        <f t="shared" si="7"/>
        <v>12667.314</v>
      </c>
    </row>
    <row r="112" spans="1:22">
      <c r="A112" s="4">
        <v>457</v>
      </c>
      <c r="B112" s="12">
        <v>95.009200000000007</v>
      </c>
      <c r="N112" s="34">
        <v>457</v>
      </c>
      <c r="O112" s="39"/>
      <c r="P112" s="39"/>
      <c r="Q112" s="40">
        <f t="shared" si="6"/>
        <v>0</v>
      </c>
      <c r="R112" s="40">
        <f t="shared" si="7"/>
        <v>0</v>
      </c>
    </row>
    <row r="113" spans="1:18">
      <c r="A113" s="4">
        <v>458</v>
      </c>
      <c r="B113" s="12">
        <v>94.4452</v>
      </c>
      <c r="N113" s="34">
        <v>458</v>
      </c>
      <c r="O113" s="39">
        <v>128</v>
      </c>
      <c r="P113" s="39">
        <v>126</v>
      </c>
      <c r="Q113" s="40">
        <f t="shared" si="6"/>
        <v>12088.9856</v>
      </c>
      <c r="R113" s="40">
        <f t="shared" si="7"/>
        <v>11900.0952</v>
      </c>
    </row>
    <row r="114" spans="1:18">
      <c r="A114" s="4">
        <v>459</v>
      </c>
      <c r="B114" s="12">
        <v>94.167900000000003</v>
      </c>
      <c r="N114" s="34">
        <v>459</v>
      </c>
      <c r="O114" s="39"/>
      <c r="P114" s="39"/>
      <c r="Q114" s="40">
        <f t="shared" si="6"/>
        <v>0</v>
      </c>
      <c r="R114" s="40">
        <f t="shared" si="7"/>
        <v>0</v>
      </c>
    </row>
    <row r="115" spans="1:18">
      <c r="A115" s="4">
        <v>460</v>
      </c>
      <c r="B115" s="12">
        <v>93.966099999999997</v>
      </c>
      <c r="N115" s="34">
        <v>460</v>
      </c>
      <c r="O115" s="39">
        <v>128</v>
      </c>
      <c r="P115" s="39">
        <v>112</v>
      </c>
      <c r="Q115" s="40">
        <f t="shared" si="6"/>
        <v>12027.6608</v>
      </c>
      <c r="R115" s="40">
        <f t="shared" si="7"/>
        <v>10524.2032</v>
      </c>
    </row>
    <row r="116" spans="1:18">
      <c r="A116" s="4">
        <v>461</v>
      </c>
      <c r="B116" s="12">
        <v>93.758799999999994</v>
      </c>
      <c r="N116" s="34">
        <v>461</v>
      </c>
      <c r="O116" s="39"/>
      <c r="P116" s="39"/>
      <c r="Q116" s="40">
        <f t="shared" si="6"/>
        <v>0</v>
      </c>
      <c r="R116" s="40">
        <f t="shared" si="7"/>
        <v>0</v>
      </c>
    </row>
    <row r="117" spans="1:18">
      <c r="A117" s="4">
        <v>462</v>
      </c>
      <c r="B117" s="12">
        <v>93.318299999999994</v>
      </c>
      <c r="N117" s="34">
        <v>462</v>
      </c>
      <c r="O117" s="39">
        <v>119</v>
      </c>
      <c r="P117" s="39">
        <v>106</v>
      </c>
      <c r="Q117" s="40">
        <f t="shared" si="6"/>
        <v>11104.877699999999</v>
      </c>
      <c r="R117" s="40">
        <f t="shared" si="7"/>
        <v>9891.7397999999994</v>
      </c>
    </row>
    <row r="118" spans="1:18">
      <c r="A118" s="4">
        <v>463</v>
      </c>
      <c r="B118" s="12">
        <v>92.373099999999994</v>
      </c>
      <c r="N118" s="34">
        <v>463</v>
      </c>
      <c r="O118" s="39"/>
      <c r="P118" s="39"/>
      <c r="Q118" s="40">
        <f t="shared" si="6"/>
        <v>0</v>
      </c>
      <c r="R118" s="40">
        <f t="shared" si="7"/>
        <v>0</v>
      </c>
    </row>
    <row r="119" spans="1:18">
      <c r="A119" s="4">
        <v>464</v>
      </c>
      <c r="B119" s="12">
        <v>91.185599999999994</v>
      </c>
      <c r="N119" s="34">
        <v>464</v>
      </c>
      <c r="O119" s="39">
        <v>119</v>
      </c>
      <c r="P119" s="39">
        <v>99.1</v>
      </c>
      <c r="Q119" s="40">
        <f t="shared" si="6"/>
        <v>10851.0864</v>
      </c>
      <c r="R119" s="40">
        <f t="shared" si="7"/>
        <v>9036.4929599999996</v>
      </c>
    </row>
    <row r="120" spans="1:18">
      <c r="A120" s="4">
        <v>465</v>
      </c>
      <c r="B120" s="12">
        <v>89.621799999999993</v>
      </c>
      <c r="N120" s="34">
        <v>465</v>
      </c>
      <c r="O120" s="39"/>
      <c r="P120" s="39"/>
      <c r="Q120" s="40">
        <f t="shared" si="6"/>
        <v>0</v>
      </c>
      <c r="R120" s="40">
        <f t="shared" si="7"/>
        <v>0</v>
      </c>
    </row>
    <row r="121" spans="1:18">
      <c r="A121" s="4">
        <v>466</v>
      </c>
      <c r="B121" s="12">
        <v>87.702399999999997</v>
      </c>
      <c r="N121" s="34">
        <v>466</v>
      </c>
      <c r="O121" s="39">
        <v>107</v>
      </c>
      <c r="P121" s="39">
        <v>93.1</v>
      </c>
      <c r="Q121" s="40">
        <f t="shared" si="6"/>
        <v>9384.1567999999988</v>
      </c>
      <c r="R121" s="40">
        <f t="shared" si="7"/>
        <v>8165.0934399999996</v>
      </c>
    </row>
    <row r="122" spans="1:18">
      <c r="A122" s="4">
        <v>467</v>
      </c>
      <c r="B122" s="12">
        <v>85.718599999999995</v>
      </c>
      <c r="N122" s="34">
        <v>467</v>
      </c>
      <c r="O122" s="39"/>
      <c r="P122" s="39"/>
      <c r="Q122" s="40">
        <f t="shared" si="6"/>
        <v>0</v>
      </c>
      <c r="R122" s="40">
        <f t="shared" si="7"/>
        <v>0</v>
      </c>
    </row>
    <row r="123" spans="1:18">
      <c r="A123" s="4">
        <v>468</v>
      </c>
      <c r="B123" s="12">
        <v>83.349500000000006</v>
      </c>
      <c r="N123" s="34">
        <v>468</v>
      </c>
      <c r="O123" s="39">
        <v>107</v>
      </c>
      <c r="P123" s="39">
        <v>87.7</v>
      </c>
      <c r="Q123" s="40">
        <f t="shared" si="6"/>
        <v>8918.3965000000007</v>
      </c>
      <c r="R123" s="40">
        <f t="shared" si="7"/>
        <v>7309.751150000001</v>
      </c>
    </row>
    <row r="124" spans="1:18">
      <c r="A124" s="4">
        <v>469</v>
      </c>
      <c r="B124" s="12">
        <v>80.548599999999993</v>
      </c>
      <c r="N124" s="34">
        <v>469</v>
      </c>
      <c r="O124" s="39"/>
      <c r="P124" s="39"/>
      <c r="Q124" s="40">
        <f t="shared" si="6"/>
        <v>0</v>
      </c>
      <c r="R124" s="40">
        <f t="shared" si="7"/>
        <v>0</v>
      </c>
    </row>
    <row r="125" spans="1:18">
      <c r="A125" s="4">
        <v>470</v>
      </c>
      <c r="B125" s="12">
        <v>77.648799999999994</v>
      </c>
      <c r="N125" s="34">
        <v>470</v>
      </c>
      <c r="O125" s="39">
        <v>101</v>
      </c>
      <c r="P125" s="39">
        <v>81.900000000000006</v>
      </c>
      <c r="Q125" s="40">
        <f t="shared" si="6"/>
        <v>7842.5287999999991</v>
      </c>
      <c r="R125" s="40">
        <f t="shared" si="7"/>
        <v>6359.4367199999997</v>
      </c>
    </row>
    <row r="126" spans="1:18">
      <c r="A126" s="4">
        <v>471</v>
      </c>
      <c r="B126" s="12">
        <v>74.867400000000004</v>
      </c>
      <c r="N126" s="34">
        <v>471</v>
      </c>
      <c r="O126" s="39"/>
      <c r="P126" s="39"/>
      <c r="Q126" s="40">
        <f t="shared" si="6"/>
        <v>0</v>
      </c>
      <c r="R126" s="40">
        <f t="shared" si="7"/>
        <v>0</v>
      </c>
    </row>
    <row r="127" spans="1:18">
      <c r="A127" s="4">
        <v>472</v>
      </c>
      <c r="B127" s="12">
        <v>72.202399999999997</v>
      </c>
      <c r="N127" s="34">
        <v>472</v>
      </c>
      <c r="O127" s="39">
        <v>101</v>
      </c>
      <c r="P127" s="39">
        <v>75.7</v>
      </c>
      <c r="Q127" s="40">
        <f t="shared" si="6"/>
        <v>7292.4423999999999</v>
      </c>
      <c r="R127" s="40">
        <f t="shared" si="7"/>
        <v>5465.7216799999997</v>
      </c>
    </row>
    <row r="128" spans="1:18">
      <c r="A128" s="4">
        <v>473</v>
      </c>
      <c r="B128" s="12">
        <v>69.896000000000001</v>
      </c>
      <c r="N128" s="34">
        <v>473</v>
      </c>
      <c r="O128" s="39"/>
      <c r="P128" s="39"/>
      <c r="Q128" s="40">
        <f t="shared" si="6"/>
        <v>0</v>
      </c>
      <c r="R128" s="40">
        <f t="shared" si="7"/>
        <v>0</v>
      </c>
    </row>
    <row r="129" spans="1:18">
      <c r="A129" s="4">
        <v>474</v>
      </c>
      <c r="B129" s="12">
        <v>67.900300000000001</v>
      </c>
      <c r="N129" s="34">
        <v>474</v>
      </c>
      <c r="O129" s="39">
        <v>92.9</v>
      </c>
      <c r="P129" s="39">
        <v>72.2</v>
      </c>
      <c r="Q129" s="40">
        <f t="shared" si="6"/>
        <v>6307.9378700000007</v>
      </c>
      <c r="R129" s="40">
        <f t="shared" si="7"/>
        <v>4902.4016600000004</v>
      </c>
    </row>
    <row r="130" spans="1:18">
      <c r="A130" s="4">
        <v>475</v>
      </c>
      <c r="B130" s="12">
        <v>66.333299999999994</v>
      </c>
      <c r="N130" s="34">
        <v>475</v>
      </c>
      <c r="O130" s="39"/>
      <c r="P130" s="39"/>
      <c r="Q130" s="40">
        <f t="shared" si="6"/>
        <v>0</v>
      </c>
      <c r="R130" s="40">
        <f t="shared" si="7"/>
        <v>0</v>
      </c>
    </row>
    <row r="131" spans="1:18">
      <c r="A131" s="4">
        <v>476</v>
      </c>
      <c r="B131" s="12">
        <v>65.639899999999997</v>
      </c>
      <c r="N131" s="34">
        <v>476</v>
      </c>
      <c r="O131" s="39">
        <v>92.9</v>
      </c>
      <c r="P131" s="39">
        <v>71.8</v>
      </c>
      <c r="Q131" s="40">
        <f t="shared" si="6"/>
        <v>6097.9467100000002</v>
      </c>
      <c r="R131" s="40">
        <f t="shared" si="7"/>
        <v>4712.9448199999997</v>
      </c>
    </row>
    <row r="132" spans="1:18">
      <c r="A132" s="4">
        <v>477</v>
      </c>
      <c r="B132" s="12">
        <v>66.3964</v>
      </c>
      <c r="N132" s="34">
        <v>477</v>
      </c>
      <c r="O132" s="39"/>
      <c r="P132" s="39"/>
      <c r="Q132" s="40">
        <f t="shared" si="6"/>
        <v>0</v>
      </c>
      <c r="R132" s="40">
        <f t="shared" si="7"/>
        <v>0</v>
      </c>
    </row>
    <row r="133" spans="1:18">
      <c r="A133" s="4">
        <v>478</v>
      </c>
      <c r="B133" s="12">
        <v>68.438299999999998</v>
      </c>
      <c r="N133" s="34">
        <v>478</v>
      </c>
      <c r="O133" s="39">
        <v>84.6</v>
      </c>
      <c r="P133" s="39">
        <v>62.5</v>
      </c>
      <c r="Q133" s="40">
        <f t="shared" ref="Q133:Q196" si="12">O133*B133</f>
        <v>5789.8801799999992</v>
      </c>
      <c r="R133" s="40">
        <f t="shared" ref="R133:R196" si="13">P133*B133</f>
        <v>4277.3937500000002</v>
      </c>
    </row>
    <row r="134" spans="1:18">
      <c r="A134" s="4">
        <v>479</v>
      </c>
      <c r="B134" s="12">
        <v>72.269099999999995</v>
      </c>
      <c r="N134" s="34">
        <v>479</v>
      </c>
      <c r="O134" s="39"/>
      <c r="P134" s="39"/>
      <c r="Q134" s="40">
        <f t="shared" si="12"/>
        <v>0</v>
      </c>
      <c r="R134" s="40">
        <f t="shared" si="13"/>
        <v>0</v>
      </c>
    </row>
    <row r="135" spans="1:18">
      <c r="A135" s="4">
        <v>480</v>
      </c>
      <c r="B135" s="12">
        <v>77.834699999999998</v>
      </c>
      <c r="N135" s="34">
        <v>480</v>
      </c>
      <c r="O135" s="39">
        <v>84.6</v>
      </c>
      <c r="P135" s="39">
        <v>57.8</v>
      </c>
      <c r="Q135" s="40">
        <f t="shared" si="12"/>
        <v>6584.8156199999994</v>
      </c>
      <c r="R135" s="40">
        <f t="shared" si="13"/>
        <v>4498.84566</v>
      </c>
    </row>
    <row r="136" spans="1:18">
      <c r="A136" s="4">
        <v>481</v>
      </c>
      <c r="B136" s="12">
        <v>84.861999999999995</v>
      </c>
      <c r="N136" s="34">
        <v>481</v>
      </c>
      <c r="O136" s="39"/>
      <c r="P136" s="39"/>
      <c r="Q136" s="40">
        <f t="shared" si="12"/>
        <v>0</v>
      </c>
      <c r="R136" s="40">
        <f t="shared" si="13"/>
        <v>0</v>
      </c>
    </row>
    <row r="137" spans="1:18">
      <c r="A137" s="4">
        <v>482</v>
      </c>
      <c r="B137" s="12">
        <v>93.358400000000003</v>
      </c>
      <c r="N137" s="34">
        <v>482</v>
      </c>
      <c r="O137" s="39">
        <v>84.6</v>
      </c>
      <c r="P137" s="39">
        <v>53.1</v>
      </c>
      <c r="Q137" s="40">
        <f t="shared" si="12"/>
        <v>7898.1206400000001</v>
      </c>
      <c r="R137" s="40">
        <f t="shared" si="13"/>
        <v>4957.33104</v>
      </c>
    </row>
    <row r="138" spans="1:18">
      <c r="A138" s="4">
        <v>483</v>
      </c>
      <c r="B138" s="12">
        <v>103.276</v>
      </c>
      <c r="N138" s="34">
        <v>483</v>
      </c>
      <c r="O138" s="39"/>
      <c r="P138" s="39"/>
      <c r="Q138" s="40">
        <f t="shared" si="12"/>
        <v>0</v>
      </c>
      <c r="R138" s="40">
        <f t="shared" si="13"/>
        <v>0</v>
      </c>
    </row>
    <row r="139" spans="1:18">
      <c r="A139" s="4">
        <v>484</v>
      </c>
      <c r="B139" s="12">
        <v>114.09</v>
      </c>
      <c r="N139" s="34">
        <v>484</v>
      </c>
      <c r="O139" s="39">
        <v>74.8</v>
      </c>
      <c r="P139" s="39">
        <v>49.6</v>
      </c>
      <c r="Q139" s="40">
        <f t="shared" si="12"/>
        <v>8533.9320000000007</v>
      </c>
      <c r="R139" s="40">
        <f t="shared" si="13"/>
        <v>5658.8640000000005</v>
      </c>
    </row>
    <row r="140" spans="1:18">
      <c r="A140" s="4">
        <v>485</v>
      </c>
      <c r="B140" s="12">
        <v>125.128</v>
      </c>
      <c r="N140" s="34">
        <v>485</v>
      </c>
      <c r="O140" s="39"/>
      <c r="P140" s="39"/>
      <c r="Q140" s="40">
        <f t="shared" si="12"/>
        <v>0</v>
      </c>
      <c r="R140" s="40">
        <f t="shared" si="13"/>
        <v>0</v>
      </c>
    </row>
    <row r="141" spans="1:18">
      <c r="A141" s="4">
        <v>486</v>
      </c>
      <c r="B141" s="12">
        <v>135.571</v>
      </c>
      <c r="N141" s="34">
        <v>486</v>
      </c>
      <c r="O141" s="39">
        <v>74.8</v>
      </c>
      <c r="P141" s="39">
        <v>49.6</v>
      </c>
      <c r="Q141" s="40">
        <f t="shared" si="12"/>
        <v>10140.710799999999</v>
      </c>
      <c r="R141" s="40">
        <f t="shared" si="13"/>
        <v>6724.3216000000002</v>
      </c>
    </row>
    <row r="142" spans="1:18">
      <c r="A142" s="4">
        <v>487</v>
      </c>
      <c r="B142" s="12">
        <v>145.05600000000001</v>
      </c>
      <c r="N142" s="34">
        <v>487</v>
      </c>
      <c r="O142" s="39"/>
      <c r="P142" s="39"/>
      <c r="Q142" s="40">
        <f t="shared" si="12"/>
        <v>0</v>
      </c>
      <c r="R142" s="40">
        <f t="shared" si="13"/>
        <v>0</v>
      </c>
    </row>
    <row r="143" spans="1:18">
      <c r="A143" s="4">
        <v>488</v>
      </c>
      <c r="B143" s="12">
        <v>153.05099999999999</v>
      </c>
      <c r="N143" s="34">
        <v>488</v>
      </c>
      <c r="O143" s="39">
        <v>74.8</v>
      </c>
      <c r="P143" s="39">
        <v>49.6</v>
      </c>
      <c r="Q143" s="40">
        <f t="shared" si="12"/>
        <v>11448.214799999998</v>
      </c>
      <c r="R143" s="40">
        <f t="shared" si="13"/>
        <v>7591.3296</v>
      </c>
    </row>
    <row r="144" spans="1:18">
      <c r="A144" s="4">
        <v>489</v>
      </c>
      <c r="B144" s="12">
        <v>159.32400000000001</v>
      </c>
      <c r="N144" s="34">
        <v>489</v>
      </c>
      <c r="O144" s="39"/>
      <c r="P144" s="39"/>
      <c r="Q144" s="40">
        <f t="shared" si="12"/>
        <v>0</v>
      </c>
      <c r="R144" s="40">
        <f t="shared" si="13"/>
        <v>0</v>
      </c>
    </row>
    <row r="145" spans="1:18">
      <c r="A145" s="4">
        <v>490</v>
      </c>
      <c r="B145" s="12">
        <v>163.27000000000001</v>
      </c>
      <c r="N145" s="34">
        <v>490</v>
      </c>
      <c r="O145" s="39">
        <v>74.8</v>
      </c>
      <c r="P145" s="39">
        <v>44.9</v>
      </c>
      <c r="Q145" s="40">
        <f t="shared" si="12"/>
        <v>12212.596</v>
      </c>
      <c r="R145" s="40">
        <f t="shared" si="13"/>
        <v>7330.8230000000003</v>
      </c>
    </row>
    <row r="146" spans="1:18">
      <c r="A146" s="4">
        <v>491</v>
      </c>
      <c r="B146" s="12">
        <v>164.78899999999999</v>
      </c>
      <c r="N146" s="34">
        <v>491</v>
      </c>
      <c r="O146" s="39"/>
      <c r="P146" s="39"/>
      <c r="Q146" s="40">
        <f t="shared" si="12"/>
        <v>0</v>
      </c>
      <c r="R146" s="40">
        <f t="shared" si="13"/>
        <v>0</v>
      </c>
    </row>
    <row r="147" spans="1:18">
      <c r="A147" s="4">
        <v>492</v>
      </c>
      <c r="B147" s="12">
        <v>163.96100000000001</v>
      </c>
      <c r="N147" s="34">
        <v>492</v>
      </c>
      <c r="O147" s="39">
        <v>68.7</v>
      </c>
      <c r="P147" s="39">
        <v>45.2</v>
      </c>
      <c r="Q147" s="40">
        <f t="shared" si="12"/>
        <v>11264.120700000001</v>
      </c>
      <c r="R147" s="40">
        <f t="shared" si="13"/>
        <v>7411.0372000000007</v>
      </c>
    </row>
    <row r="148" spans="1:18">
      <c r="A148" s="4">
        <v>493</v>
      </c>
      <c r="B148" s="12">
        <v>160.71799999999999</v>
      </c>
      <c r="N148" s="34">
        <v>493</v>
      </c>
      <c r="O148" s="39"/>
      <c r="P148" s="39"/>
      <c r="Q148" s="40">
        <f t="shared" si="12"/>
        <v>0</v>
      </c>
      <c r="R148" s="40">
        <f t="shared" si="13"/>
        <v>0</v>
      </c>
    </row>
    <row r="149" spans="1:18">
      <c r="A149" s="4">
        <v>494</v>
      </c>
      <c r="B149" s="12">
        <v>155.131</v>
      </c>
      <c r="N149" s="34">
        <v>494</v>
      </c>
      <c r="O149" s="39">
        <v>68.7</v>
      </c>
      <c r="P149" s="39">
        <v>41.6</v>
      </c>
      <c r="Q149" s="40">
        <f t="shared" si="12"/>
        <v>10657.4997</v>
      </c>
      <c r="R149" s="40">
        <f t="shared" si="13"/>
        <v>6453.4495999999999</v>
      </c>
    </row>
    <row r="150" spans="1:18">
      <c r="A150" s="4">
        <v>495</v>
      </c>
      <c r="B150" s="12">
        <v>147.68</v>
      </c>
      <c r="N150" s="34">
        <v>495</v>
      </c>
      <c r="O150" s="39"/>
      <c r="P150" s="39"/>
      <c r="Q150" s="40">
        <f t="shared" si="12"/>
        <v>0</v>
      </c>
      <c r="R150" s="40">
        <f t="shared" si="13"/>
        <v>0</v>
      </c>
    </row>
    <row r="151" spans="1:18">
      <c r="A151" s="4">
        <v>496</v>
      </c>
      <c r="B151" s="12">
        <v>138.97300000000001</v>
      </c>
      <c r="N151" s="34">
        <v>496</v>
      </c>
      <c r="O151" s="39">
        <v>68.7</v>
      </c>
      <c r="P151" s="39">
        <v>41.6</v>
      </c>
      <c r="Q151" s="40">
        <f t="shared" si="12"/>
        <v>9547.4451000000008</v>
      </c>
      <c r="R151" s="40">
        <f t="shared" si="13"/>
        <v>5781.2768000000005</v>
      </c>
    </row>
    <row r="152" spans="1:18">
      <c r="A152" s="4">
        <v>497</v>
      </c>
      <c r="B152" s="12">
        <v>129.59200000000001</v>
      </c>
      <c r="N152" s="34">
        <v>497</v>
      </c>
      <c r="O152" s="39"/>
      <c r="P152" s="39"/>
      <c r="Q152" s="40">
        <f t="shared" si="12"/>
        <v>0</v>
      </c>
      <c r="R152" s="40">
        <f t="shared" si="13"/>
        <v>0</v>
      </c>
    </row>
    <row r="153" spans="1:18">
      <c r="A153" s="4">
        <v>498</v>
      </c>
      <c r="B153" s="12">
        <v>119.83499999999999</v>
      </c>
      <c r="N153" s="34">
        <v>498</v>
      </c>
      <c r="O153" s="39">
        <v>68.7</v>
      </c>
      <c r="P153" s="39">
        <v>36.9</v>
      </c>
      <c r="Q153" s="40">
        <f t="shared" si="12"/>
        <v>8232.6645000000008</v>
      </c>
      <c r="R153" s="40">
        <f t="shared" si="13"/>
        <v>4421.9114999999993</v>
      </c>
    </row>
    <row r="154" spans="1:18">
      <c r="A154" s="4">
        <v>499</v>
      </c>
      <c r="B154" s="12">
        <v>109.9</v>
      </c>
      <c r="N154" s="34">
        <v>499</v>
      </c>
      <c r="O154" s="39"/>
      <c r="P154" s="39"/>
      <c r="Q154" s="40">
        <f t="shared" si="12"/>
        <v>0</v>
      </c>
      <c r="R154" s="40">
        <f t="shared" si="13"/>
        <v>0</v>
      </c>
    </row>
    <row r="155" spans="1:18">
      <c r="A155" s="4">
        <v>500</v>
      </c>
      <c r="B155" s="12">
        <v>99.880799999999994</v>
      </c>
      <c r="N155" s="34">
        <v>500</v>
      </c>
      <c r="O155" s="39">
        <v>68.7</v>
      </c>
      <c r="P155" s="39">
        <v>36.9</v>
      </c>
      <c r="Q155" s="40">
        <f t="shared" si="12"/>
        <v>6861.8109599999998</v>
      </c>
      <c r="R155" s="40">
        <f t="shared" si="13"/>
        <v>3685.6015199999997</v>
      </c>
    </row>
    <row r="156" spans="1:18">
      <c r="A156" s="4">
        <v>501</v>
      </c>
      <c r="B156" s="12">
        <v>90.057900000000004</v>
      </c>
      <c r="N156" s="34">
        <v>501</v>
      </c>
      <c r="O156" s="39"/>
      <c r="P156" s="39"/>
      <c r="Q156" s="40">
        <f t="shared" si="12"/>
        <v>0</v>
      </c>
      <c r="R156" s="40">
        <f t="shared" si="13"/>
        <v>0</v>
      </c>
    </row>
    <row r="157" spans="1:18">
      <c r="A157" s="4">
        <v>502</v>
      </c>
      <c r="B157" s="12">
        <v>80.729600000000005</v>
      </c>
      <c r="N157" s="34">
        <v>502</v>
      </c>
      <c r="O157" s="39">
        <v>77</v>
      </c>
      <c r="P157" s="39">
        <v>36.5</v>
      </c>
      <c r="Q157" s="40">
        <f t="shared" si="12"/>
        <v>6216.1792000000005</v>
      </c>
      <c r="R157" s="40">
        <f t="shared" si="13"/>
        <v>2946.6304</v>
      </c>
    </row>
    <row r="158" spans="1:18">
      <c r="A158" s="4">
        <v>503</v>
      </c>
      <c r="B158" s="12">
        <v>71.982399999999998</v>
      </c>
      <c r="N158" s="34">
        <v>503</v>
      </c>
      <c r="O158" s="39"/>
      <c r="P158" s="39"/>
      <c r="Q158" s="40">
        <f t="shared" si="12"/>
        <v>0</v>
      </c>
      <c r="R158" s="40">
        <f t="shared" si="13"/>
        <v>0</v>
      </c>
    </row>
    <row r="159" spans="1:18">
      <c r="A159" s="4">
        <v>504</v>
      </c>
      <c r="B159" s="12">
        <v>63.941899999999997</v>
      </c>
      <c r="N159" s="34">
        <v>504</v>
      </c>
      <c r="O159" s="39">
        <v>77</v>
      </c>
      <c r="P159" s="39">
        <v>37.6</v>
      </c>
      <c r="Q159" s="40">
        <f t="shared" si="12"/>
        <v>4923.5262999999995</v>
      </c>
      <c r="R159" s="40">
        <f t="shared" si="13"/>
        <v>2404.2154399999999</v>
      </c>
    </row>
    <row r="160" spans="1:18">
      <c r="A160" s="4">
        <v>505</v>
      </c>
      <c r="B160" s="12">
        <v>56.732599999999998</v>
      </c>
      <c r="N160" s="34">
        <v>505</v>
      </c>
      <c r="O160" s="39"/>
      <c r="P160" s="39"/>
      <c r="Q160" s="40">
        <f t="shared" si="12"/>
        <v>0</v>
      </c>
      <c r="R160" s="40">
        <f t="shared" si="13"/>
        <v>0</v>
      </c>
    </row>
    <row r="161" spans="1:18">
      <c r="A161" s="4">
        <v>506</v>
      </c>
      <c r="B161" s="12">
        <v>50.463500000000003</v>
      </c>
      <c r="N161" s="34">
        <v>506</v>
      </c>
      <c r="O161" s="39">
        <v>77</v>
      </c>
      <c r="P161" s="39">
        <v>32.9</v>
      </c>
      <c r="Q161" s="40">
        <f t="shared" si="12"/>
        <v>3885.6895000000004</v>
      </c>
      <c r="R161" s="40">
        <f t="shared" si="13"/>
        <v>1660.2491500000001</v>
      </c>
    </row>
    <row r="162" spans="1:18">
      <c r="A162" s="4">
        <v>507</v>
      </c>
      <c r="B162" s="12">
        <v>45.0871</v>
      </c>
      <c r="N162" s="34">
        <v>507</v>
      </c>
      <c r="O162" s="39"/>
      <c r="P162" s="39"/>
      <c r="Q162" s="40">
        <f t="shared" si="12"/>
        <v>0</v>
      </c>
      <c r="R162" s="40">
        <f t="shared" si="13"/>
        <v>0</v>
      </c>
    </row>
    <row r="163" spans="1:18">
      <c r="A163" s="4">
        <v>508</v>
      </c>
      <c r="B163" s="12">
        <v>40.446599999999997</v>
      </c>
      <c r="N163" s="34">
        <v>508</v>
      </c>
      <c r="O163" s="39">
        <v>77</v>
      </c>
      <c r="P163" s="39">
        <v>32.9</v>
      </c>
      <c r="Q163" s="40">
        <f t="shared" si="12"/>
        <v>3114.3881999999999</v>
      </c>
      <c r="R163" s="40">
        <f t="shared" si="13"/>
        <v>1330.6931399999999</v>
      </c>
    </row>
    <row r="164" spans="1:18">
      <c r="A164" s="4">
        <v>509</v>
      </c>
      <c r="B164" s="12">
        <v>36.558700000000002</v>
      </c>
      <c r="N164" s="34">
        <v>509</v>
      </c>
      <c r="O164" s="39"/>
      <c r="P164" s="39"/>
      <c r="Q164" s="40">
        <f t="shared" si="12"/>
        <v>0</v>
      </c>
      <c r="R164" s="40">
        <f t="shared" si="13"/>
        <v>0</v>
      </c>
    </row>
    <row r="165" spans="1:18">
      <c r="A165" s="4">
        <v>510</v>
      </c>
      <c r="B165" s="12">
        <v>33.2971</v>
      </c>
      <c r="N165" s="34">
        <v>510</v>
      </c>
      <c r="O165" s="39">
        <v>77</v>
      </c>
      <c r="P165" s="39">
        <v>32.9</v>
      </c>
      <c r="Q165" s="40">
        <f t="shared" si="12"/>
        <v>2563.8766999999998</v>
      </c>
      <c r="R165" s="40">
        <f t="shared" si="13"/>
        <v>1095.47459</v>
      </c>
    </row>
    <row r="166" spans="1:18">
      <c r="A166" s="4">
        <v>511</v>
      </c>
      <c r="B166" s="12">
        <v>30.606999999999999</v>
      </c>
      <c r="N166" s="34">
        <v>511</v>
      </c>
      <c r="O166" s="39"/>
      <c r="P166" s="39"/>
      <c r="Q166" s="40">
        <f t="shared" si="12"/>
        <v>0</v>
      </c>
      <c r="R166" s="40">
        <f t="shared" si="13"/>
        <v>0</v>
      </c>
    </row>
    <row r="167" spans="1:18">
      <c r="A167" s="4">
        <v>512</v>
      </c>
      <c r="B167" s="12">
        <v>28.3613</v>
      </c>
      <c r="N167" s="34">
        <v>512</v>
      </c>
      <c r="O167" s="39">
        <v>77</v>
      </c>
      <c r="P167" s="39">
        <v>32.9</v>
      </c>
      <c r="Q167" s="40">
        <f t="shared" si="12"/>
        <v>2183.8200999999999</v>
      </c>
      <c r="R167" s="40">
        <f t="shared" si="13"/>
        <v>933.08677</v>
      </c>
    </row>
    <row r="168" spans="1:18">
      <c r="A168" s="4">
        <v>513</v>
      </c>
      <c r="B168" s="12">
        <v>26.546299999999999</v>
      </c>
      <c r="N168" s="34">
        <v>513</v>
      </c>
      <c r="O168" s="39"/>
      <c r="P168" s="39"/>
      <c r="Q168" s="40">
        <f t="shared" si="12"/>
        <v>0</v>
      </c>
      <c r="R168" s="40">
        <f t="shared" si="13"/>
        <v>0</v>
      </c>
    </row>
    <row r="169" spans="1:18">
      <c r="A169" s="4">
        <v>514</v>
      </c>
      <c r="B169" s="12">
        <v>25.0625</v>
      </c>
      <c r="N169" s="34">
        <v>514</v>
      </c>
      <c r="O169" s="39">
        <v>88.4</v>
      </c>
      <c r="P169" s="39">
        <v>33.299999999999997</v>
      </c>
      <c r="Q169" s="40">
        <f t="shared" si="12"/>
        <v>2215.5250000000001</v>
      </c>
      <c r="R169" s="40">
        <f t="shared" si="13"/>
        <v>834.58124999999995</v>
      </c>
    </row>
    <row r="170" spans="1:18">
      <c r="A170" s="4">
        <v>515</v>
      </c>
      <c r="B170" s="12">
        <v>23.846800000000002</v>
      </c>
      <c r="N170" s="34">
        <v>515</v>
      </c>
      <c r="O170" s="39"/>
      <c r="P170" s="39"/>
      <c r="Q170" s="40">
        <f t="shared" si="12"/>
        <v>0</v>
      </c>
      <c r="R170" s="40">
        <f t="shared" si="13"/>
        <v>0</v>
      </c>
    </row>
    <row r="171" spans="1:18">
      <c r="A171" s="4">
        <v>516</v>
      </c>
      <c r="B171" s="12">
        <v>22.754999999999999</v>
      </c>
      <c r="N171" s="34">
        <v>516</v>
      </c>
      <c r="O171" s="39">
        <v>93.7</v>
      </c>
      <c r="P171" s="39">
        <v>27.3</v>
      </c>
      <c r="Q171" s="40">
        <f t="shared" si="12"/>
        <v>2132.1435000000001</v>
      </c>
      <c r="R171" s="40">
        <f t="shared" si="13"/>
        <v>621.2115</v>
      </c>
    </row>
    <row r="172" spans="1:18">
      <c r="A172" s="4">
        <v>517</v>
      </c>
      <c r="B172" s="12">
        <v>21.584199999999999</v>
      </c>
      <c r="N172" s="34">
        <v>517</v>
      </c>
      <c r="O172" s="39"/>
      <c r="P172" s="39"/>
      <c r="Q172" s="40">
        <f t="shared" si="12"/>
        <v>0</v>
      </c>
      <c r="R172" s="40">
        <f t="shared" si="13"/>
        <v>0</v>
      </c>
    </row>
    <row r="173" spans="1:18">
      <c r="A173" s="4">
        <v>518</v>
      </c>
      <c r="B173" s="12">
        <v>20.457799999999999</v>
      </c>
      <c r="N173" s="34">
        <v>518</v>
      </c>
      <c r="O173" s="39">
        <v>110</v>
      </c>
      <c r="P173" s="39">
        <v>26.4</v>
      </c>
      <c r="Q173" s="40">
        <f t="shared" si="12"/>
        <v>2250.3579999999997</v>
      </c>
      <c r="R173" s="40">
        <f t="shared" si="13"/>
        <v>540.08591999999999</v>
      </c>
    </row>
    <row r="174" spans="1:18">
      <c r="A174" s="4">
        <v>519</v>
      </c>
      <c r="B174" s="12">
        <v>19.484100000000002</v>
      </c>
      <c r="N174" s="34">
        <v>519</v>
      </c>
      <c r="O174" s="39"/>
      <c r="P174" s="39"/>
      <c r="Q174" s="40">
        <f t="shared" si="12"/>
        <v>0</v>
      </c>
      <c r="R174" s="40">
        <f t="shared" si="13"/>
        <v>0</v>
      </c>
    </row>
    <row r="175" spans="1:18">
      <c r="A175" s="4">
        <v>520</v>
      </c>
      <c r="B175" s="12">
        <v>18.625599999999999</v>
      </c>
      <c r="N175" s="34">
        <v>520</v>
      </c>
      <c r="O175" s="39">
        <v>110</v>
      </c>
      <c r="P175" s="39">
        <v>26.4</v>
      </c>
      <c r="Q175" s="40">
        <f t="shared" si="12"/>
        <v>2048.8159999999998</v>
      </c>
      <c r="R175" s="40">
        <f t="shared" si="13"/>
        <v>491.71583999999996</v>
      </c>
    </row>
    <row r="176" spans="1:18">
      <c r="A176" s="4">
        <v>521</v>
      </c>
      <c r="B176" s="12">
        <v>17.833500000000001</v>
      </c>
      <c r="N176" s="34">
        <v>521</v>
      </c>
      <c r="O176" s="39"/>
      <c r="P176" s="39"/>
      <c r="Q176" s="40">
        <f t="shared" si="12"/>
        <v>0</v>
      </c>
      <c r="R176" s="40">
        <f t="shared" si="13"/>
        <v>0</v>
      </c>
    </row>
    <row r="177" spans="1:18">
      <c r="A177" s="4">
        <v>522</v>
      </c>
      <c r="B177" s="12">
        <v>17.1418</v>
      </c>
      <c r="N177" s="34">
        <v>522</v>
      </c>
      <c r="O177" s="39">
        <v>109</v>
      </c>
      <c r="P177" s="39">
        <v>26.3</v>
      </c>
      <c r="Q177" s="40">
        <f t="shared" si="12"/>
        <v>1868.4562000000001</v>
      </c>
      <c r="R177" s="40">
        <f t="shared" si="13"/>
        <v>450.82934</v>
      </c>
    </row>
    <row r="178" spans="1:18">
      <c r="A178" s="4">
        <v>523</v>
      </c>
      <c r="B178" s="12">
        <v>16.542100000000001</v>
      </c>
      <c r="N178" s="34">
        <v>523</v>
      </c>
      <c r="O178" s="39"/>
      <c r="P178" s="39"/>
      <c r="Q178" s="40">
        <f t="shared" si="12"/>
        <v>0</v>
      </c>
      <c r="R178" s="40">
        <f t="shared" si="13"/>
        <v>0</v>
      </c>
    </row>
    <row r="179" spans="1:18">
      <c r="A179" s="4">
        <v>524</v>
      </c>
      <c r="B179" s="12">
        <v>15.974399999999999</v>
      </c>
      <c r="N179" s="34">
        <v>524</v>
      </c>
      <c r="O179" s="39">
        <v>122</v>
      </c>
      <c r="P179" s="39">
        <v>30.9</v>
      </c>
      <c r="Q179" s="40">
        <f t="shared" si="12"/>
        <v>1948.8768</v>
      </c>
      <c r="R179" s="40">
        <f t="shared" si="13"/>
        <v>493.60895999999997</v>
      </c>
    </row>
    <row r="180" spans="1:18">
      <c r="A180" s="4">
        <v>525</v>
      </c>
      <c r="B180" s="12">
        <v>15.4802</v>
      </c>
      <c r="N180" s="34">
        <v>525</v>
      </c>
      <c r="O180" s="39"/>
      <c r="P180" s="39"/>
      <c r="Q180" s="40">
        <f t="shared" si="12"/>
        <v>0</v>
      </c>
      <c r="R180" s="40">
        <f t="shared" si="13"/>
        <v>0</v>
      </c>
    </row>
    <row r="181" spans="1:18">
      <c r="A181" s="4">
        <v>526</v>
      </c>
      <c r="B181" s="12">
        <v>15.0093</v>
      </c>
      <c r="N181" s="34">
        <v>526</v>
      </c>
      <c r="O181" s="39">
        <v>130</v>
      </c>
      <c r="P181" s="39">
        <v>30.4</v>
      </c>
      <c r="Q181" s="40">
        <f t="shared" si="12"/>
        <v>1951.2090000000001</v>
      </c>
      <c r="R181" s="40">
        <f t="shared" si="13"/>
        <v>456.28271999999998</v>
      </c>
    </row>
    <row r="182" spans="1:18">
      <c r="A182" s="4">
        <v>527</v>
      </c>
      <c r="B182" s="12">
        <v>14.817399999999999</v>
      </c>
      <c r="N182" s="34">
        <v>527</v>
      </c>
      <c r="O182" s="39"/>
      <c r="P182" s="39"/>
      <c r="Q182" s="40">
        <f t="shared" si="12"/>
        <v>0</v>
      </c>
      <c r="R182" s="40">
        <f t="shared" si="13"/>
        <v>0</v>
      </c>
    </row>
    <row r="183" spans="1:18">
      <c r="A183" s="4">
        <v>528</v>
      </c>
      <c r="B183" s="12">
        <v>14.9567</v>
      </c>
      <c r="N183" s="34">
        <v>528</v>
      </c>
      <c r="O183" s="39">
        <v>130</v>
      </c>
      <c r="P183" s="39">
        <v>30.4</v>
      </c>
      <c r="Q183" s="40">
        <f t="shared" si="12"/>
        <v>1944.3709999999999</v>
      </c>
      <c r="R183" s="40">
        <f t="shared" si="13"/>
        <v>454.68367999999998</v>
      </c>
    </row>
    <row r="184" spans="1:18">
      <c r="A184" s="4">
        <v>529</v>
      </c>
      <c r="B184" s="12">
        <v>15.3125</v>
      </c>
      <c r="N184" s="34">
        <v>529</v>
      </c>
      <c r="O184" s="39"/>
      <c r="P184" s="39"/>
      <c r="Q184" s="40">
        <f t="shared" si="12"/>
        <v>0</v>
      </c>
      <c r="R184" s="40">
        <f t="shared" si="13"/>
        <v>0</v>
      </c>
    </row>
    <row r="185" spans="1:18">
      <c r="A185" s="4">
        <v>530</v>
      </c>
      <c r="B185" s="12">
        <v>16.1448</v>
      </c>
      <c r="N185" s="34">
        <v>530</v>
      </c>
      <c r="O185" s="39">
        <v>137</v>
      </c>
      <c r="P185" s="39">
        <v>30</v>
      </c>
      <c r="Q185" s="40">
        <f t="shared" si="12"/>
        <v>2211.8375999999998</v>
      </c>
      <c r="R185" s="40">
        <f t="shared" si="13"/>
        <v>484.34399999999999</v>
      </c>
    </row>
    <row r="186" spans="1:18">
      <c r="A186" s="4">
        <v>531</v>
      </c>
      <c r="B186" s="12">
        <v>17.6463</v>
      </c>
      <c r="N186" s="34">
        <v>531</v>
      </c>
      <c r="O186" s="39"/>
      <c r="P186" s="39"/>
      <c r="Q186" s="40">
        <f t="shared" si="12"/>
        <v>0</v>
      </c>
      <c r="R186" s="40">
        <f t="shared" si="13"/>
        <v>0</v>
      </c>
    </row>
    <row r="187" spans="1:18">
      <c r="A187" s="4">
        <v>532</v>
      </c>
      <c r="B187" s="12">
        <v>20.730399999999999</v>
      </c>
      <c r="N187" s="34">
        <v>532</v>
      </c>
      <c r="O187" s="39">
        <v>153</v>
      </c>
      <c r="P187" s="39">
        <v>29.2</v>
      </c>
      <c r="Q187" s="40">
        <f t="shared" si="12"/>
        <v>3171.7511999999997</v>
      </c>
      <c r="R187" s="40">
        <f t="shared" si="13"/>
        <v>605.32767999999999</v>
      </c>
    </row>
    <row r="188" spans="1:18">
      <c r="A188" s="4">
        <v>533</v>
      </c>
      <c r="B188" s="12">
        <v>25.644600000000001</v>
      </c>
      <c r="N188" s="34">
        <v>533</v>
      </c>
      <c r="O188" s="39"/>
      <c r="P188" s="39"/>
      <c r="Q188" s="40">
        <f t="shared" si="12"/>
        <v>0</v>
      </c>
      <c r="R188" s="40">
        <f t="shared" si="13"/>
        <v>0</v>
      </c>
    </row>
    <row r="189" spans="1:18">
      <c r="A189" s="4">
        <v>534</v>
      </c>
      <c r="B189" s="12">
        <v>35.200800000000001</v>
      </c>
      <c r="N189" s="34">
        <v>534</v>
      </c>
      <c r="O189" s="39">
        <v>168</v>
      </c>
      <c r="P189" s="39">
        <v>28.4</v>
      </c>
      <c r="Q189" s="40">
        <f t="shared" si="12"/>
        <v>5913.7344000000003</v>
      </c>
      <c r="R189" s="40">
        <f t="shared" si="13"/>
        <v>999.70272</v>
      </c>
    </row>
    <row r="190" spans="1:18">
      <c r="A190" s="4">
        <v>535</v>
      </c>
      <c r="B190" s="12">
        <v>50.215200000000003</v>
      </c>
      <c r="N190" s="34">
        <v>535</v>
      </c>
      <c r="O190" s="39"/>
      <c r="P190" s="39"/>
      <c r="Q190" s="40">
        <f t="shared" si="12"/>
        <v>0</v>
      </c>
      <c r="R190" s="40">
        <f t="shared" si="13"/>
        <v>0</v>
      </c>
    </row>
    <row r="191" spans="1:18">
      <c r="A191" s="4">
        <v>536</v>
      </c>
      <c r="B191" s="12">
        <v>73.514200000000002</v>
      </c>
      <c r="N191" s="34">
        <v>536</v>
      </c>
      <c r="O191" s="39">
        <v>168</v>
      </c>
      <c r="P191" s="39">
        <v>28.4</v>
      </c>
      <c r="Q191" s="40">
        <f t="shared" si="12"/>
        <v>12350.3856</v>
      </c>
      <c r="R191" s="40">
        <f t="shared" si="13"/>
        <v>2087.8032800000001</v>
      </c>
    </row>
    <row r="192" spans="1:18">
      <c r="A192" s="4">
        <v>537</v>
      </c>
      <c r="B192" s="12">
        <v>104.967</v>
      </c>
      <c r="N192" s="34">
        <v>537</v>
      </c>
      <c r="O192" s="39"/>
      <c r="P192" s="39"/>
      <c r="Q192" s="40">
        <f t="shared" si="12"/>
        <v>0</v>
      </c>
      <c r="R192" s="40">
        <f t="shared" si="13"/>
        <v>0</v>
      </c>
    </row>
    <row r="193" spans="1:18">
      <c r="A193" s="4">
        <v>538</v>
      </c>
      <c r="B193" s="12">
        <v>144.768</v>
      </c>
      <c r="N193" s="34">
        <v>538</v>
      </c>
      <c r="O193" s="39">
        <v>186</v>
      </c>
      <c r="P193" s="39">
        <v>32.9</v>
      </c>
      <c r="Q193" s="40">
        <f t="shared" si="12"/>
        <v>26926.848000000002</v>
      </c>
      <c r="R193" s="40">
        <f t="shared" si="13"/>
        <v>4762.8671999999997</v>
      </c>
    </row>
    <row r="194" spans="1:18">
      <c r="A194" s="4">
        <v>539</v>
      </c>
      <c r="B194" s="12">
        <v>191.82599999999999</v>
      </c>
      <c r="N194" s="34">
        <v>539</v>
      </c>
      <c r="O194" s="39"/>
      <c r="P194" s="39"/>
      <c r="Q194" s="40">
        <f t="shared" si="12"/>
        <v>0</v>
      </c>
      <c r="R194" s="40">
        <f t="shared" si="13"/>
        <v>0</v>
      </c>
    </row>
    <row r="195" spans="1:18">
      <c r="A195" s="4">
        <v>540</v>
      </c>
      <c r="B195" s="12">
        <v>245.62799999999999</v>
      </c>
      <c r="N195" s="34">
        <v>540</v>
      </c>
      <c r="O195" s="39">
        <v>202</v>
      </c>
      <c r="P195" s="39">
        <v>32.1</v>
      </c>
      <c r="Q195" s="40">
        <f t="shared" si="12"/>
        <v>49616.856</v>
      </c>
      <c r="R195" s="40">
        <f t="shared" si="13"/>
        <v>7884.6588000000002</v>
      </c>
    </row>
    <row r="196" spans="1:18">
      <c r="A196" s="4">
        <v>541</v>
      </c>
      <c r="B196" s="12">
        <v>300.30599999999998</v>
      </c>
      <c r="N196" s="34">
        <v>541</v>
      </c>
      <c r="O196" s="39"/>
      <c r="P196" s="39"/>
      <c r="Q196" s="40">
        <f t="shared" si="12"/>
        <v>0</v>
      </c>
      <c r="R196" s="40">
        <f t="shared" si="13"/>
        <v>0</v>
      </c>
    </row>
    <row r="197" spans="1:18">
      <c r="A197" s="4">
        <v>542</v>
      </c>
      <c r="B197" s="12">
        <v>354.72800000000001</v>
      </c>
      <c r="N197" s="34">
        <v>542</v>
      </c>
      <c r="O197" s="39">
        <v>221</v>
      </c>
      <c r="P197" s="39">
        <v>33.299999999999997</v>
      </c>
      <c r="Q197" s="40">
        <f t="shared" ref="Q197:Q260" si="14">O197*B197</f>
        <v>78394.888000000006</v>
      </c>
      <c r="R197" s="40">
        <f t="shared" ref="R197:R260" si="15">P197*B197</f>
        <v>11812.4424</v>
      </c>
    </row>
    <row r="198" spans="1:18">
      <c r="A198" s="4">
        <v>543</v>
      </c>
      <c r="B198" s="12">
        <v>405.25200000000001</v>
      </c>
      <c r="N198" s="34">
        <v>543</v>
      </c>
      <c r="O198" s="39"/>
      <c r="P198" s="39"/>
      <c r="Q198" s="40">
        <f t="shared" si="14"/>
        <v>0</v>
      </c>
      <c r="R198" s="40">
        <f t="shared" si="15"/>
        <v>0</v>
      </c>
    </row>
    <row r="199" spans="1:18">
      <c r="A199" s="4">
        <v>544</v>
      </c>
      <c r="B199" s="12">
        <v>450.11799999999999</v>
      </c>
      <c r="N199" s="34">
        <v>544</v>
      </c>
      <c r="O199" s="39">
        <v>239</v>
      </c>
      <c r="P199" s="39">
        <v>32.299999999999997</v>
      </c>
      <c r="Q199" s="40">
        <f t="shared" si="14"/>
        <v>107578.202</v>
      </c>
      <c r="R199" s="40">
        <f t="shared" si="15"/>
        <v>14538.811399999999</v>
      </c>
    </row>
    <row r="200" spans="1:18">
      <c r="A200" s="4">
        <v>545</v>
      </c>
      <c r="B200" s="12">
        <v>484.82299999999998</v>
      </c>
      <c r="N200" s="34">
        <v>545</v>
      </c>
      <c r="O200" s="39"/>
      <c r="P200" s="39"/>
      <c r="Q200" s="40">
        <f t="shared" si="14"/>
        <v>0</v>
      </c>
      <c r="R200" s="40">
        <f t="shared" si="15"/>
        <v>0</v>
      </c>
    </row>
    <row r="201" spans="1:18">
      <c r="A201" s="4">
        <v>546</v>
      </c>
      <c r="B201" s="12">
        <v>508.709</v>
      </c>
      <c r="N201" s="34">
        <v>546</v>
      </c>
      <c r="O201" s="39">
        <v>252</v>
      </c>
      <c r="P201" s="39">
        <v>35.200000000000003</v>
      </c>
      <c r="Q201" s="40">
        <f t="shared" si="14"/>
        <v>128194.66800000001</v>
      </c>
      <c r="R201" s="40">
        <f t="shared" si="15"/>
        <v>17906.556800000002</v>
      </c>
    </row>
    <row r="202" spans="1:18">
      <c r="A202" s="4">
        <v>547</v>
      </c>
      <c r="B202" s="12">
        <v>519.08699999999999</v>
      </c>
      <c r="N202" s="34">
        <v>547</v>
      </c>
      <c r="O202" s="39"/>
      <c r="P202" s="39"/>
      <c r="Q202" s="40">
        <f t="shared" si="14"/>
        <v>0</v>
      </c>
      <c r="R202" s="40">
        <f t="shared" si="15"/>
        <v>0</v>
      </c>
    </row>
    <row r="203" spans="1:18">
      <c r="A203" s="4">
        <v>548</v>
      </c>
      <c r="B203" s="12">
        <v>516.41600000000005</v>
      </c>
      <c r="N203" s="34">
        <v>548</v>
      </c>
      <c r="O203" s="39">
        <v>270</v>
      </c>
      <c r="P203" s="39">
        <v>34.299999999999997</v>
      </c>
      <c r="Q203" s="40">
        <f t="shared" si="14"/>
        <v>139432.32000000001</v>
      </c>
      <c r="R203" s="40">
        <f t="shared" si="15"/>
        <v>17713.068800000001</v>
      </c>
    </row>
    <row r="204" spans="1:18">
      <c r="A204" s="4">
        <v>549</v>
      </c>
      <c r="B204" s="12">
        <v>500.43200000000002</v>
      </c>
      <c r="N204" s="34">
        <v>549</v>
      </c>
      <c r="O204" s="39"/>
      <c r="P204" s="39"/>
      <c r="Q204" s="40">
        <f t="shared" si="14"/>
        <v>0</v>
      </c>
      <c r="R204" s="40">
        <f t="shared" si="15"/>
        <v>0</v>
      </c>
    </row>
    <row r="205" spans="1:18">
      <c r="A205" s="4">
        <v>550</v>
      </c>
      <c r="B205" s="12">
        <v>473.09100000000001</v>
      </c>
      <c r="N205" s="34">
        <v>550</v>
      </c>
      <c r="O205" s="39">
        <v>304</v>
      </c>
      <c r="P205" s="39">
        <v>39.299999999999997</v>
      </c>
      <c r="Q205" s="40">
        <f t="shared" si="14"/>
        <v>143819.66399999999</v>
      </c>
      <c r="R205" s="40">
        <f t="shared" si="15"/>
        <v>18592.476299999998</v>
      </c>
    </row>
    <row r="206" spans="1:18">
      <c r="A206" s="4">
        <v>551</v>
      </c>
      <c r="B206" s="12">
        <v>435.29700000000003</v>
      </c>
      <c r="N206" s="34">
        <v>551</v>
      </c>
      <c r="O206" s="39"/>
      <c r="P206" s="39"/>
      <c r="Q206" s="40">
        <f t="shared" si="14"/>
        <v>0</v>
      </c>
      <c r="R206" s="40">
        <f t="shared" si="15"/>
        <v>0</v>
      </c>
    </row>
    <row r="207" spans="1:18">
      <c r="A207" s="4">
        <v>552</v>
      </c>
      <c r="B207" s="12">
        <v>393.19499999999999</v>
      </c>
      <c r="N207" s="34">
        <v>552</v>
      </c>
      <c r="O207" s="39">
        <v>311</v>
      </c>
      <c r="P207" s="39">
        <v>39</v>
      </c>
      <c r="Q207" s="40">
        <f t="shared" si="14"/>
        <v>122283.645</v>
      </c>
      <c r="R207" s="40">
        <f t="shared" si="15"/>
        <v>15334.605</v>
      </c>
    </row>
    <row r="208" spans="1:18">
      <c r="A208" s="4">
        <v>553</v>
      </c>
      <c r="B208" s="12">
        <v>348.22</v>
      </c>
      <c r="N208" s="34">
        <v>553</v>
      </c>
      <c r="O208" s="39"/>
      <c r="P208" s="39"/>
      <c r="Q208" s="40">
        <f t="shared" si="14"/>
        <v>0</v>
      </c>
      <c r="R208" s="40">
        <f t="shared" si="15"/>
        <v>0</v>
      </c>
    </row>
    <row r="209" spans="1:18">
      <c r="A209" s="4">
        <v>554</v>
      </c>
      <c r="B209" s="12">
        <v>303.435</v>
      </c>
      <c r="N209" s="34">
        <v>554</v>
      </c>
      <c r="O209" s="39">
        <v>343</v>
      </c>
      <c r="P209" s="39">
        <v>37.299999999999997</v>
      </c>
      <c r="Q209" s="40">
        <f t="shared" si="14"/>
        <v>104078.205</v>
      </c>
      <c r="R209" s="40">
        <f t="shared" si="15"/>
        <v>11318.1255</v>
      </c>
    </row>
    <row r="210" spans="1:18">
      <c r="A210" s="4">
        <v>555</v>
      </c>
      <c r="B210" s="12">
        <v>260.85199999999998</v>
      </c>
      <c r="N210" s="34">
        <v>555</v>
      </c>
      <c r="O210" s="39"/>
      <c r="P210" s="39"/>
      <c r="Q210" s="40">
        <f t="shared" si="14"/>
        <v>0</v>
      </c>
      <c r="R210" s="40">
        <f t="shared" si="15"/>
        <v>0</v>
      </c>
    </row>
    <row r="211" spans="1:18">
      <c r="A211" s="4">
        <v>556</v>
      </c>
      <c r="B211" s="12">
        <v>222.321</v>
      </c>
      <c r="N211" s="34">
        <v>556</v>
      </c>
      <c r="O211" s="39">
        <v>369</v>
      </c>
      <c r="P211" s="39">
        <v>43.9</v>
      </c>
      <c r="Q211" s="40">
        <f t="shared" si="14"/>
        <v>82036.448999999993</v>
      </c>
      <c r="R211" s="40">
        <f t="shared" si="15"/>
        <v>9759.8918999999987</v>
      </c>
    </row>
    <row r="212" spans="1:18">
      <c r="A212" s="4">
        <v>557</v>
      </c>
      <c r="B212" s="12">
        <v>188.232</v>
      </c>
      <c r="N212" s="34">
        <v>557</v>
      </c>
      <c r="O212" s="39"/>
      <c r="P212" s="39"/>
      <c r="Q212" s="40">
        <f t="shared" si="14"/>
        <v>0</v>
      </c>
      <c r="R212" s="40">
        <f t="shared" si="15"/>
        <v>0</v>
      </c>
    </row>
    <row r="213" spans="1:18">
      <c r="A213" s="4">
        <v>558</v>
      </c>
      <c r="B213" s="12">
        <v>158.41900000000001</v>
      </c>
      <c r="N213" s="34">
        <v>558</v>
      </c>
      <c r="O213" s="39">
        <v>403</v>
      </c>
      <c r="P213" s="39">
        <v>42.1</v>
      </c>
      <c r="Q213" s="40">
        <f t="shared" si="14"/>
        <v>63842.857000000004</v>
      </c>
      <c r="R213" s="40">
        <f t="shared" si="15"/>
        <v>6669.4399000000003</v>
      </c>
    </row>
    <row r="214" spans="1:18">
      <c r="A214" s="4">
        <v>559</v>
      </c>
      <c r="B214" s="12">
        <v>132.65100000000001</v>
      </c>
      <c r="N214" s="34">
        <v>559</v>
      </c>
      <c r="O214" s="39"/>
      <c r="P214" s="39"/>
      <c r="Q214" s="40">
        <f t="shared" si="14"/>
        <v>0</v>
      </c>
      <c r="R214" s="40">
        <f t="shared" si="15"/>
        <v>0</v>
      </c>
    </row>
    <row r="215" spans="1:18">
      <c r="A215" s="4">
        <v>560</v>
      </c>
      <c r="B215" s="12">
        <v>111.06100000000001</v>
      </c>
      <c r="N215" s="34">
        <v>560</v>
      </c>
      <c r="O215" s="39">
        <v>421</v>
      </c>
      <c r="P215" s="39">
        <v>45.8</v>
      </c>
      <c r="Q215" s="40">
        <f t="shared" si="14"/>
        <v>46756.681000000004</v>
      </c>
      <c r="R215" s="40">
        <f t="shared" si="15"/>
        <v>5086.5937999999996</v>
      </c>
    </row>
    <row r="216" spans="1:18">
      <c r="A216" s="4">
        <v>561</v>
      </c>
      <c r="B216" s="12">
        <v>93.000299999999996</v>
      </c>
      <c r="N216" s="34">
        <v>561</v>
      </c>
      <c r="O216" s="39"/>
      <c r="P216" s="39"/>
      <c r="Q216" s="40">
        <f t="shared" si="14"/>
        <v>0</v>
      </c>
      <c r="R216" s="40">
        <f t="shared" si="15"/>
        <v>0</v>
      </c>
    </row>
    <row r="217" spans="1:18">
      <c r="A217" s="4">
        <v>562</v>
      </c>
      <c r="B217" s="12">
        <v>78.281899999999993</v>
      </c>
      <c r="N217" s="34">
        <v>562</v>
      </c>
      <c r="O217" s="39">
        <v>435</v>
      </c>
      <c r="P217" s="39">
        <v>45.1</v>
      </c>
      <c r="Q217" s="40">
        <f t="shared" si="14"/>
        <v>34052.626499999998</v>
      </c>
      <c r="R217" s="40">
        <f t="shared" si="15"/>
        <v>3530.5136899999998</v>
      </c>
    </row>
    <row r="218" spans="1:18">
      <c r="A218" s="4">
        <v>563</v>
      </c>
      <c r="B218" s="12">
        <v>66.400899999999993</v>
      </c>
      <c r="N218" s="34">
        <v>563</v>
      </c>
      <c r="O218" s="39"/>
      <c r="P218" s="39"/>
      <c r="Q218" s="40">
        <f t="shared" si="14"/>
        <v>0</v>
      </c>
      <c r="R218" s="40">
        <f t="shared" si="15"/>
        <v>0</v>
      </c>
    </row>
    <row r="219" spans="1:18">
      <c r="A219" s="4">
        <v>564</v>
      </c>
      <c r="B219" s="12">
        <v>56.573500000000003</v>
      </c>
      <c r="N219" s="34">
        <v>564</v>
      </c>
      <c r="O219" s="39">
        <v>468</v>
      </c>
      <c r="P219" s="39">
        <v>49.9</v>
      </c>
      <c r="Q219" s="40">
        <f t="shared" si="14"/>
        <v>26476.398000000001</v>
      </c>
      <c r="R219" s="40">
        <f t="shared" si="15"/>
        <v>2823.0176500000002</v>
      </c>
    </row>
    <row r="220" spans="1:18">
      <c r="A220" s="4">
        <v>565</v>
      </c>
      <c r="B220" s="12">
        <v>48.544499999999999</v>
      </c>
      <c r="N220" s="34">
        <v>565</v>
      </c>
      <c r="O220" s="39"/>
      <c r="P220" s="39"/>
      <c r="Q220" s="40">
        <f t="shared" si="14"/>
        <v>0</v>
      </c>
      <c r="R220" s="40">
        <f t="shared" si="15"/>
        <v>0</v>
      </c>
    </row>
    <row r="221" spans="1:18">
      <c r="A221" s="4">
        <v>566</v>
      </c>
      <c r="B221" s="12">
        <v>42.066600000000001</v>
      </c>
      <c r="N221" s="34">
        <v>566</v>
      </c>
      <c r="O221" s="39">
        <v>504</v>
      </c>
      <c r="P221" s="39">
        <v>55.6</v>
      </c>
      <c r="Q221" s="40">
        <f t="shared" si="14"/>
        <v>21201.5664</v>
      </c>
      <c r="R221" s="40">
        <f t="shared" si="15"/>
        <v>2338.9029600000003</v>
      </c>
    </row>
    <row r="222" spans="1:18">
      <c r="A222" s="4">
        <v>567</v>
      </c>
      <c r="B222" s="12">
        <v>36.984999999999999</v>
      </c>
      <c r="N222" s="34">
        <v>567</v>
      </c>
      <c r="O222" s="39"/>
      <c r="P222" s="39"/>
      <c r="Q222" s="40">
        <f t="shared" si="14"/>
        <v>0</v>
      </c>
      <c r="R222" s="40">
        <f t="shared" si="15"/>
        <v>0</v>
      </c>
    </row>
    <row r="223" spans="1:18">
      <c r="A223" s="4">
        <v>568</v>
      </c>
      <c r="B223" s="12">
        <v>32.761600000000001</v>
      </c>
      <c r="N223" s="34">
        <v>568</v>
      </c>
      <c r="O223" s="39">
        <v>523</v>
      </c>
      <c r="P223" s="39">
        <v>54.6</v>
      </c>
      <c r="Q223" s="40">
        <f t="shared" si="14"/>
        <v>17134.316800000001</v>
      </c>
      <c r="R223" s="40">
        <f t="shared" si="15"/>
        <v>1788.7833600000001</v>
      </c>
    </row>
    <row r="224" spans="1:18">
      <c r="A224" s="4">
        <v>569</v>
      </c>
      <c r="B224" s="12">
        <v>29.659300000000002</v>
      </c>
      <c r="N224" s="34">
        <v>569</v>
      </c>
      <c r="O224" s="39"/>
      <c r="P224" s="39"/>
      <c r="Q224" s="40">
        <f t="shared" si="14"/>
        <v>0</v>
      </c>
      <c r="R224" s="40">
        <f t="shared" si="15"/>
        <v>0</v>
      </c>
    </row>
    <row r="225" spans="1:18">
      <c r="A225" s="4">
        <v>570</v>
      </c>
      <c r="B225" s="12">
        <v>27.7209</v>
      </c>
      <c r="N225" s="34">
        <v>570</v>
      </c>
      <c r="O225" s="39">
        <v>560</v>
      </c>
      <c r="P225" s="39">
        <v>61.3</v>
      </c>
      <c r="Q225" s="40">
        <f t="shared" si="14"/>
        <v>15523.704</v>
      </c>
      <c r="R225" s="40">
        <f t="shared" si="15"/>
        <v>1699.29117</v>
      </c>
    </row>
    <row r="226" spans="1:18">
      <c r="A226" s="4">
        <v>571</v>
      </c>
      <c r="B226" s="12">
        <v>26.793500000000002</v>
      </c>
      <c r="N226" s="34">
        <v>571</v>
      </c>
      <c r="O226" s="39"/>
      <c r="P226" s="39"/>
      <c r="Q226" s="40">
        <f t="shared" si="14"/>
        <v>0</v>
      </c>
      <c r="R226" s="40">
        <f t="shared" si="15"/>
        <v>0</v>
      </c>
    </row>
    <row r="227" spans="1:18">
      <c r="A227" s="4">
        <v>572</v>
      </c>
      <c r="B227" s="12">
        <v>26.715699999999998</v>
      </c>
      <c r="N227" s="34">
        <v>572</v>
      </c>
      <c r="O227" s="39">
        <v>595</v>
      </c>
      <c r="P227" s="39">
        <v>59.5</v>
      </c>
      <c r="Q227" s="40">
        <f t="shared" si="14"/>
        <v>15895.841499999999</v>
      </c>
      <c r="R227" s="40">
        <f t="shared" si="15"/>
        <v>1589.5841499999999</v>
      </c>
    </row>
    <row r="228" spans="1:18">
      <c r="A228" s="4">
        <v>573</v>
      </c>
      <c r="B228" s="12">
        <v>27.576599999999999</v>
      </c>
      <c r="N228" s="34">
        <v>573</v>
      </c>
      <c r="O228" s="39"/>
      <c r="P228" s="39"/>
      <c r="Q228" s="40">
        <f t="shared" si="14"/>
        <v>0</v>
      </c>
      <c r="R228" s="40">
        <f t="shared" si="15"/>
        <v>0</v>
      </c>
    </row>
    <row r="229" spans="1:18">
      <c r="A229" s="4">
        <v>574</v>
      </c>
      <c r="B229" s="12">
        <v>29.4267</v>
      </c>
      <c r="N229" s="34">
        <v>574</v>
      </c>
      <c r="O229" s="39">
        <v>640</v>
      </c>
      <c r="P229" s="39">
        <v>65.8</v>
      </c>
      <c r="Q229" s="40">
        <f t="shared" si="14"/>
        <v>18833.088</v>
      </c>
      <c r="R229" s="40">
        <f t="shared" si="15"/>
        <v>1936.2768599999999</v>
      </c>
    </row>
    <row r="230" spans="1:18">
      <c r="A230" s="4">
        <v>575</v>
      </c>
      <c r="B230" s="12">
        <v>32.767299999999999</v>
      </c>
      <c r="N230" s="34">
        <v>575</v>
      </c>
      <c r="O230" s="39"/>
      <c r="P230" s="39"/>
      <c r="Q230" s="40">
        <f t="shared" si="14"/>
        <v>0</v>
      </c>
      <c r="R230" s="40">
        <f t="shared" si="15"/>
        <v>0</v>
      </c>
    </row>
    <row r="231" spans="1:18">
      <c r="A231" s="4">
        <v>576</v>
      </c>
      <c r="B231" s="12">
        <v>37.542400000000001</v>
      </c>
      <c r="N231" s="34">
        <v>576</v>
      </c>
      <c r="O231" s="39">
        <v>679</v>
      </c>
      <c r="P231" s="39">
        <v>69.5</v>
      </c>
      <c r="Q231" s="40">
        <f t="shared" si="14"/>
        <v>25491.2896</v>
      </c>
      <c r="R231" s="40">
        <f t="shared" si="15"/>
        <v>2609.1968000000002</v>
      </c>
    </row>
    <row r="232" spans="1:18">
      <c r="A232" s="4">
        <v>577</v>
      </c>
      <c r="B232" s="12">
        <v>43.505800000000001</v>
      </c>
      <c r="N232" s="34">
        <v>577</v>
      </c>
      <c r="O232" s="39"/>
      <c r="P232" s="39"/>
      <c r="Q232" s="40">
        <f t="shared" si="14"/>
        <v>0</v>
      </c>
      <c r="R232" s="40">
        <f t="shared" si="15"/>
        <v>0</v>
      </c>
    </row>
    <row r="233" spans="1:18">
      <c r="A233" s="4">
        <v>578</v>
      </c>
      <c r="B233" s="12">
        <v>50.809899999999999</v>
      </c>
      <c r="N233" s="34">
        <v>578</v>
      </c>
      <c r="O233" s="39">
        <v>735</v>
      </c>
      <c r="P233" s="39">
        <v>73.099999999999994</v>
      </c>
      <c r="Q233" s="40">
        <f t="shared" si="14"/>
        <v>37345.2765</v>
      </c>
      <c r="R233" s="40">
        <f t="shared" si="15"/>
        <v>3714.2036899999998</v>
      </c>
    </row>
    <row r="234" spans="1:18">
      <c r="A234" s="4">
        <v>579</v>
      </c>
      <c r="B234" s="12">
        <v>59.476599999999998</v>
      </c>
      <c r="N234" s="34">
        <v>579</v>
      </c>
      <c r="O234" s="39"/>
      <c r="P234" s="39"/>
      <c r="Q234" s="40">
        <f t="shared" si="14"/>
        <v>0</v>
      </c>
      <c r="R234" s="40">
        <f t="shared" si="15"/>
        <v>0</v>
      </c>
    </row>
    <row r="235" spans="1:18">
      <c r="A235" s="4">
        <v>580</v>
      </c>
      <c r="B235" s="12">
        <v>68.935299999999998</v>
      </c>
      <c r="N235" s="34">
        <v>580</v>
      </c>
      <c r="O235" s="39">
        <v>789</v>
      </c>
      <c r="P235" s="39">
        <v>76.7</v>
      </c>
      <c r="Q235" s="40">
        <f t="shared" si="14"/>
        <v>54389.951699999998</v>
      </c>
      <c r="R235" s="40">
        <f t="shared" si="15"/>
        <v>5287.3375100000003</v>
      </c>
    </row>
    <row r="236" spans="1:18">
      <c r="A236" s="4">
        <v>581</v>
      </c>
      <c r="B236" s="12">
        <v>79.070700000000002</v>
      </c>
      <c r="N236" s="34">
        <v>581</v>
      </c>
      <c r="O236" s="39"/>
      <c r="P236" s="39"/>
      <c r="Q236" s="40">
        <f t="shared" si="14"/>
        <v>0</v>
      </c>
      <c r="R236" s="40">
        <f t="shared" si="15"/>
        <v>0</v>
      </c>
    </row>
    <row r="237" spans="1:18">
      <c r="A237" s="4">
        <v>582</v>
      </c>
      <c r="B237" s="12">
        <v>90.065200000000004</v>
      </c>
      <c r="N237" s="34">
        <v>582</v>
      </c>
      <c r="O237" s="39">
        <v>844</v>
      </c>
      <c r="P237" s="39">
        <v>80.7</v>
      </c>
      <c r="Q237" s="40">
        <f t="shared" si="14"/>
        <v>76015.0288</v>
      </c>
      <c r="R237" s="40">
        <f t="shared" si="15"/>
        <v>7268.2616400000006</v>
      </c>
    </row>
    <row r="238" spans="1:18">
      <c r="A238" s="4">
        <v>583</v>
      </c>
      <c r="B238" s="12">
        <v>101.30800000000001</v>
      </c>
      <c r="N238" s="34">
        <v>583</v>
      </c>
      <c r="O238" s="39"/>
      <c r="P238" s="39"/>
      <c r="Q238" s="40">
        <f t="shared" si="14"/>
        <v>0</v>
      </c>
      <c r="R238" s="40">
        <f t="shared" si="15"/>
        <v>0</v>
      </c>
    </row>
    <row r="239" spans="1:18">
      <c r="A239" s="4">
        <v>584</v>
      </c>
      <c r="B239" s="12">
        <v>111.724</v>
      </c>
      <c r="N239" s="34">
        <v>584</v>
      </c>
      <c r="O239" s="39">
        <v>908</v>
      </c>
      <c r="P239" s="39">
        <v>84.2</v>
      </c>
      <c r="Q239" s="40">
        <f t="shared" si="14"/>
        <v>101445.39200000001</v>
      </c>
      <c r="R239" s="40">
        <f t="shared" si="15"/>
        <v>9407.1608000000015</v>
      </c>
    </row>
    <row r="240" spans="1:18">
      <c r="A240" s="4">
        <v>585</v>
      </c>
      <c r="B240" s="12">
        <v>121.22</v>
      </c>
      <c r="N240" s="34">
        <v>585</v>
      </c>
      <c r="O240" s="39"/>
      <c r="P240" s="39"/>
      <c r="Q240" s="40">
        <f t="shared" si="14"/>
        <v>0</v>
      </c>
      <c r="R240" s="40">
        <f t="shared" si="15"/>
        <v>0</v>
      </c>
    </row>
    <row r="241" spans="1:18">
      <c r="A241" s="4">
        <v>586</v>
      </c>
      <c r="B241" s="12">
        <v>129.554</v>
      </c>
      <c r="N241" s="34">
        <v>586</v>
      </c>
      <c r="O241" s="39">
        <v>967</v>
      </c>
      <c r="P241" s="39">
        <v>93</v>
      </c>
      <c r="Q241" s="40">
        <f t="shared" si="14"/>
        <v>125278.71800000001</v>
      </c>
      <c r="R241" s="40">
        <f t="shared" si="15"/>
        <v>12048.522000000001</v>
      </c>
    </row>
    <row r="242" spans="1:18">
      <c r="A242" s="4">
        <v>587</v>
      </c>
      <c r="B242" s="12">
        <v>136.44900000000001</v>
      </c>
      <c r="N242" s="34">
        <v>587</v>
      </c>
      <c r="O242" s="39"/>
      <c r="P242" s="39"/>
      <c r="Q242" s="40">
        <f t="shared" si="14"/>
        <v>0</v>
      </c>
      <c r="R242" s="40">
        <f t="shared" si="15"/>
        <v>0</v>
      </c>
    </row>
    <row r="243" spans="1:18">
      <c r="A243" s="4">
        <v>588</v>
      </c>
      <c r="B243" s="12">
        <v>141.85300000000001</v>
      </c>
      <c r="N243" s="34">
        <v>588</v>
      </c>
      <c r="O243" s="39">
        <v>1052</v>
      </c>
      <c r="P243" s="39">
        <v>95.1</v>
      </c>
      <c r="Q243" s="40">
        <f t="shared" si="14"/>
        <v>149229.356</v>
      </c>
      <c r="R243" s="40">
        <f t="shared" si="15"/>
        <v>13490.220300000001</v>
      </c>
    </row>
    <row r="244" spans="1:18">
      <c r="A244" s="4">
        <v>589</v>
      </c>
      <c r="B244" s="12">
        <v>144.81800000000001</v>
      </c>
      <c r="N244" s="34">
        <v>589</v>
      </c>
      <c r="O244" s="39"/>
      <c r="P244" s="39"/>
      <c r="Q244" s="40">
        <f t="shared" si="14"/>
        <v>0</v>
      </c>
      <c r="R244" s="40">
        <f t="shared" si="15"/>
        <v>0</v>
      </c>
    </row>
    <row r="245" spans="1:18">
      <c r="A245" s="4">
        <v>590</v>
      </c>
      <c r="B245" s="12">
        <v>145.54499999999999</v>
      </c>
      <c r="N245" s="34">
        <v>590</v>
      </c>
      <c r="O245" s="39">
        <v>1122</v>
      </c>
      <c r="P245" s="39">
        <v>99.7</v>
      </c>
      <c r="Q245" s="40">
        <f t="shared" si="14"/>
        <v>163301.49</v>
      </c>
      <c r="R245" s="40">
        <f t="shared" si="15"/>
        <v>14510.836499999999</v>
      </c>
    </row>
    <row r="246" spans="1:18">
      <c r="A246" s="4">
        <v>591</v>
      </c>
      <c r="B246" s="12">
        <v>144.68</v>
      </c>
      <c r="N246" s="34">
        <v>591</v>
      </c>
      <c r="O246" s="39"/>
      <c r="P246" s="39"/>
      <c r="Q246" s="40">
        <f t="shared" si="14"/>
        <v>0</v>
      </c>
      <c r="R246" s="40">
        <f t="shared" si="15"/>
        <v>0</v>
      </c>
    </row>
    <row r="247" spans="1:18">
      <c r="A247" s="4">
        <v>592</v>
      </c>
      <c r="B247" s="12">
        <v>142.07</v>
      </c>
      <c r="N247" s="34">
        <v>592</v>
      </c>
      <c r="O247" s="39">
        <v>1201</v>
      </c>
      <c r="P247" s="39">
        <v>110</v>
      </c>
      <c r="Q247" s="40">
        <f t="shared" si="14"/>
        <v>170626.06999999998</v>
      </c>
      <c r="R247" s="40">
        <f t="shared" si="15"/>
        <v>15627.699999999999</v>
      </c>
    </row>
    <row r="248" spans="1:18">
      <c r="A248" s="4">
        <v>593</v>
      </c>
      <c r="B248" s="12">
        <v>137.357</v>
      </c>
      <c r="N248" s="34">
        <v>593</v>
      </c>
      <c r="O248" s="39"/>
      <c r="P248" s="39"/>
      <c r="Q248" s="40">
        <f t="shared" si="14"/>
        <v>0</v>
      </c>
      <c r="R248" s="40">
        <f t="shared" si="15"/>
        <v>0</v>
      </c>
    </row>
    <row r="249" spans="1:18">
      <c r="A249" s="4">
        <v>594</v>
      </c>
      <c r="B249" s="12">
        <v>131.30099999999999</v>
      </c>
      <c r="N249" s="34">
        <v>594</v>
      </c>
      <c r="O249" s="39">
        <v>1304</v>
      </c>
      <c r="P249" s="39">
        <v>121</v>
      </c>
      <c r="Q249" s="40">
        <f t="shared" si="14"/>
        <v>171216.50399999999</v>
      </c>
      <c r="R249" s="40">
        <f t="shared" si="15"/>
        <v>15887.420999999998</v>
      </c>
    </row>
    <row r="250" spans="1:18">
      <c r="A250" s="4">
        <v>595</v>
      </c>
      <c r="B250" s="12">
        <v>124.759</v>
      </c>
      <c r="N250" s="34">
        <v>595</v>
      </c>
      <c r="O250" s="39"/>
      <c r="P250" s="39"/>
      <c r="Q250" s="40">
        <f t="shared" si="14"/>
        <v>0</v>
      </c>
      <c r="R250" s="40">
        <f t="shared" si="15"/>
        <v>0</v>
      </c>
    </row>
    <row r="251" spans="1:18">
      <c r="A251" s="4">
        <v>596</v>
      </c>
      <c r="B251" s="12">
        <v>117.746</v>
      </c>
      <c r="N251" s="34">
        <v>596</v>
      </c>
      <c r="O251" s="39">
        <v>1381</v>
      </c>
      <c r="P251" s="39">
        <v>124</v>
      </c>
      <c r="Q251" s="40">
        <f t="shared" si="14"/>
        <v>162607.226</v>
      </c>
      <c r="R251" s="40">
        <f t="shared" si="15"/>
        <v>14600.503999999999</v>
      </c>
    </row>
    <row r="252" spans="1:18">
      <c r="A252" s="4">
        <v>597</v>
      </c>
      <c r="B252" s="12">
        <v>110.273</v>
      </c>
      <c r="N252" s="34">
        <v>597</v>
      </c>
      <c r="O252" s="39"/>
      <c r="P252" s="39"/>
      <c r="Q252" s="40">
        <f t="shared" si="14"/>
        <v>0</v>
      </c>
      <c r="R252" s="40">
        <f t="shared" si="15"/>
        <v>0</v>
      </c>
    </row>
    <row r="253" spans="1:18">
      <c r="A253" s="4">
        <v>598</v>
      </c>
      <c r="B253" s="12">
        <v>102.753</v>
      </c>
      <c r="N253" s="34">
        <v>598</v>
      </c>
      <c r="O253" s="39">
        <v>1477</v>
      </c>
      <c r="P253" s="39">
        <v>136</v>
      </c>
      <c r="Q253" s="40">
        <f t="shared" si="14"/>
        <v>151766.18100000001</v>
      </c>
      <c r="R253" s="40">
        <f t="shared" si="15"/>
        <v>13974.407999999999</v>
      </c>
    </row>
    <row r="254" spans="1:18">
      <c r="A254" s="4">
        <v>599</v>
      </c>
      <c r="B254" s="12">
        <v>95.262799999999999</v>
      </c>
      <c r="N254" s="34">
        <v>599</v>
      </c>
      <c r="O254" s="39"/>
      <c r="P254" s="39"/>
      <c r="Q254" s="40">
        <f t="shared" si="14"/>
        <v>0</v>
      </c>
      <c r="R254" s="40">
        <f t="shared" si="15"/>
        <v>0</v>
      </c>
    </row>
    <row r="255" spans="1:18">
      <c r="A255" s="4">
        <v>600</v>
      </c>
      <c r="B255" s="12">
        <v>88.673699999999997</v>
      </c>
      <c r="N255" s="34">
        <v>600</v>
      </c>
      <c r="O255" s="39">
        <v>1576</v>
      </c>
      <c r="P255" s="39">
        <v>146</v>
      </c>
      <c r="Q255" s="40">
        <f t="shared" si="14"/>
        <v>139749.7512</v>
      </c>
      <c r="R255" s="40">
        <f t="shared" si="15"/>
        <v>12946.360199999999</v>
      </c>
    </row>
    <row r="256" spans="1:18">
      <c r="A256" s="4">
        <v>601</v>
      </c>
      <c r="B256" s="12">
        <v>82.910399999999996</v>
      </c>
      <c r="N256" s="34">
        <v>601</v>
      </c>
      <c r="O256" s="39"/>
      <c r="P256" s="39"/>
      <c r="Q256" s="40">
        <f t="shared" si="14"/>
        <v>0</v>
      </c>
      <c r="R256" s="40">
        <f t="shared" si="15"/>
        <v>0</v>
      </c>
    </row>
    <row r="257" spans="1:18">
      <c r="A257" s="4">
        <v>602</v>
      </c>
      <c r="B257" s="12">
        <v>77.717100000000002</v>
      </c>
      <c r="N257" s="34">
        <v>602</v>
      </c>
      <c r="O257" s="39">
        <v>1665</v>
      </c>
      <c r="P257" s="39">
        <v>148</v>
      </c>
      <c r="Q257" s="40">
        <f t="shared" si="14"/>
        <v>129398.9715</v>
      </c>
      <c r="R257" s="40">
        <f t="shared" si="15"/>
        <v>11502.130800000001</v>
      </c>
    </row>
    <row r="258" spans="1:18">
      <c r="A258" s="4">
        <v>603</v>
      </c>
      <c r="B258" s="12">
        <v>74.110500000000002</v>
      </c>
      <c r="N258" s="34">
        <v>603</v>
      </c>
      <c r="O258" s="39"/>
      <c r="P258" s="39"/>
      <c r="Q258" s="40">
        <f t="shared" si="14"/>
        <v>0</v>
      </c>
      <c r="R258" s="40">
        <f t="shared" si="15"/>
        <v>0</v>
      </c>
    </row>
    <row r="259" spans="1:18">
      <c r="A259" s="4">
        <v>604</v>
      </c>
      <c r="B259" s="12">
        <v>72.553299999999993</v>
      </c>
      <c r="N259" s="34">
        <v>604</v>
      </c>
      <c r="O259" s="39">
        <v>1745</v>
      </c>
      <c r="P259" s="39">
        <v>157</v>
      </c>
      <c r="Q259" s="40">
        <f t="shared" si="14"/>
        <v>126605.50849999998</v>
      </c>
      <c r="R259" s="40">
        <f t="shared" si="15"/>
        <v>11390.8681</v>
      </c>
    </row>
    <row r="260" spans="1:18">
      <c r="A260" s="4">
        <v>605</v>
      </c>
      <c r="B260" s="12">
        <v>76.753100000000003</v>
      </c>
      <c r="N260" s="34">
        <v>605</v>
      </c>
      <c r="O260" s="39"/>
      <c r="P260" s="39"/>
      <c r="Q260" s="40">
        <f t="shared" si="14"/>
        <v>0</v>
      </c>
      <c r="R260" s="40">
        <f t="shared" si="15"/>
        <v>0</v>
      </c>
    </row>
    <row r="261" spans="1:18">
      <c r="A261" s="4">
        <v>606</v>
      </c>
      <c r="B261" s="12">
        <v>86.770300000000006</v>
      </c>
      <c r="N261" s="34">
        <v>606</v>
      </c>
      <c r="O261" s="39">
        <v>1815</v>
      </c>
      <c r="P261" s="39">
        <v>161</v>
      </c>
      <c r="Q261" s="40">
        <f t="shared" ref="Q261:Q324" si="16">O261*B261</f>
        <v>157488.09450000001</v>
      </c>
      <c r="R261" s="40">
        <f t="shared" ref="R261:R324" si="17">P261*B261</f>
        <v>13970.018300000002</v>
      </c>
    </row>
    <row r="262" spans="1:18">
      <c r="A262" s="4">
        <v>607</v>
      </c>
      <c r="B262" s="12">
        <v>101.863</v>
      </c>
      <c r="N262" s="34">
        <v>607</v>
      </c>
      <c r="O262" s="39"/>
      <c r="P262" s="39"/>
      <c r="Q262" s="40">
        <f t="shared" si="16"/>
        <v>0</v>
      </c>
      <c r="R262" s="40">
        <f t="shared" si="17"/>
        <v>0</v>
      </c>
    </row>
    <row r="263" spans="1:18">
      <c r="A263" s="4">
        <v>608</v>
      </c>
      <c r="B263" s="12">
        <v>121.379</v>
      </c>
      <c r="N263" s="34">
        <v>608</v>
      </c>
      <c r="O263" s="39">
        <v>1894</v>
      </c>
      <c r="P263" s="39">
        <v>171</v>
      </c>
      <c r="Q263" s="40">
        <f t="shared" si="16"/>
        <v>229891.826</v>
      </c>
      <c r="R263" s="40">
        <f t="shared" si="17"/>
        <v>20755.809000000001</v>
      </c>
    </row>
    <row r="264" spans="1:18">
      <c r="A264" s="4">
        <v>609</v>
      </c>
      <c r="B264" s="12">
        <v>144.346</v>
      </c>
      <c r="N264" s="34">
        <v>609</v>
      </c>
      <c r="O264" s="39"/>
      <c r="P264" s="39"/>
      <c r="Q264" s="40">
        <f t="shared" si="16"/>
        <v>0</v>
      </c>
      <c r="R264" s="40">
        <f t="shared" si="17"/>
        <v>0</v>
      </c>
    </row>
    <row r="265" spans="1:18">
      <c r="A265" s="4">
        <v>610</v>
      </c>
      <c r="B265" s="12">
        <v>169.001</v>
      </c>
      <c r="N265" s="34">
        <v>610</v>
      </c>
      <c r="O265" s="39">
        <v>1950</v>
      </c>
      <c r="P265" s="39">
        <v>179</v>
      </c>
      <c r="Q265" s="40">
        <f t="shared" si="16"/>
        <v>329551.95</v>
      </c>
      <c r="R265" s="40">
        <f t="shared" si="17"/>
        <v>30251.179</v>
      </c>
    </row>
    <row r="266" spans="1:18">
      <c r="A266" s="4">
        <v>611</v>
      </c>
      <c r="B266" s="12">
        <v>194.37799999999999</v>
      </c>
      <c r="N266" s="34">
        <v>611</v>
      </c>
      <c r="O266" s="39"/>
      <c r="P266" s="39"/>
      <c r="Q266" s="40">
        <f t="shared" si="16"/>
        <v>0</v>
      </c>
      <c r="R266" s="40">
        <f t="shared" si="17"/>
        <v>0</v>
      </c>
    </row>
    <row r="267" spans="1:18">
      <c r="A267" s="4">
        <v>612</v>
      </c>
      <c r="B267" s="12">
        <v>218.334</v>
      </c>
      <c r="N267" s="34">
        <v>612</v>
      </c>
      <c r="O267" s="39">
        <v>2015</v>
      </c>
      <c r="P267" s="39">
        <v>192</v>
      </c>
      <c r="Q267" s="40">
        <f t="shared" si="16"/>
        <v>439943.01</v>
      </c>
      <c r="R267" s="40">
        <f t="shared" si="17"/>
        <v>41920.127999999997</v>
      </c>
    </row>
    <row r="268" spans="1:18">
      <c r="A268" s="4">
        <v>613</v>
      </c>
      <c r="B268" s="12">
        <v>240.32400000000001</v>
      </c>
      <c r="N268" s="34">
        <v>613</v>
      </c>
      <c r="O268" s="39"/>
      <c r="P268" s="39"/>
      <c r="Q268" s="40">
        <f t="shared" si="16"/>
        <v>0</v>
      </c>
      <c r="R268" s="40">
        <f t="shared" si="17"/>
        <v>0</v>
      </c>
    </row>
    <row r="269" spans="1:18">
      <c r="A269" s="4">
        <v>614</v>
      </c>
      <c r="B269" s="12">
        <v>258.63099999999997</v>
      </c>
      <c r="N269" s="34">
        <v>614</v>
      </c>
      <c r="O269" s="39">
        <v>2063</v>
      </c>
      <c r="P269" s="39">
        <v>199</v>
      </c>
      <c r="Q269" s="40">
        <f t="shared" si="16"/>
        <v>533555.75299999991</v>
      </c>
      <c r="R269" s="40">
        <f t="shared" si="17"/>
        <v>51467.568999999996</v>
      </c>
    </row>
    <row r="270" spans="1:18">
      <c r="A270" s="4">
        <v>615</v>
      </c>
      <c r="B270" s="12">
        <v>273.19499999999999</v>
      </c>
      <c r="N270" s="34">
        <v>615</v>
      </c>
      <c r="O270" s="39"/>
      <c r="P270" s="39"/>
      <c r="Q270" s="40">
        <f t="shared" si="16"/>
        <v>0</v>
      </c>
      <c r="R270" s="40">
        <f t="shared" si="17"/>
        <v>0</v>
      </c>
    </row>
    <row r="271" spans="1:18">
      <c r="A271" s="4">
        <v>616</v>
      </c>
      <c r="B271" s="12">
        <v>280.77999999999997</v>
      </c>
      <c r="N271" s="34">
        <v>616</v>
      </c>
      <c r="O271" s="39">
        <v>2104</v>
      </c>
      <c r="P271" s="39">
        <v>212</v>
      </c>
      <c r="Q271" s="40">
        <f t="shared" si="16"/>
        <v>590761.12</v>
      </c>
      <c r="R271" s="40">
        <f t="shared" si="17"/>
        <v>59525.359999999993</v>
      </c>
    </row>
    <row r="272" spans="1:18">
      <c r="A272" s="4">
        <v>617</v>
      </c>
      <c r="B272" s="12">
        <v>281.71199999999999</v>
      </c>
      <c r="N272" s="34">
        <v>617</v>
      </c>
      <c r="O272" s="39"/>
      <c r="P272" s="39"/>
      <c r="Q272" s="40">
        <f t="shared" si="16"/>
        <v>0</v>
      </c>
      <c r="R272" s="40">
        <f t="shared" si="17"/>
        <v>0</v>
      </c>
    </row>
    <row r="273" spans="1:18">
      <c r="A273" s="4">
        <v>618</v>
      </c>
      <c r="B273" s="12">
        <v>277.05200000000002</v>
      </c>
      <c r="N273" s="34">
        <v>618</v>
      </c>
      <c r="O273" s="39">
        <v>2141</v>
      </c>
      <c r="P273" s="39">
        <v>218</v>
      </c>
      <c r="Q273" s="40">
        <f t="shared" si="16"/>
        <v>593168.33200000005</v>
      </c>
      <c r="R273" s="40">
        <f t="shared" si="17"/>
        <v>60397.336000000003</v>
      </c>
    </row>
    <row r="274" spans="1:18">
      <c r="A274" s="4">
        <v>619</v>
      </c>
      <c r="B274" s="12">
        <v>267.589</v>
      </c>
      <c r="N274" s="34">
        <v>619</v>
      </c>
      <c r="O274" s="39"/>
      <c r="P274" s="39"/>
      <c r="Q274" s="40">
        <f t="shared" si="16"/>
        <v>0</v>
      </c>
      <c r="R274" s="40">
        <f t="shared" si="17"/>
        <v>0</v>
      </c>
    </row>
    <row r="275" spans="1:18">
      <c r="A275" s="4">
        <v>620</v>
      </c>
      <c r="B275" s="12">
        <v>254.19900000000001</v>
      </c>
      <c r="N275" s="34">
        <v>620</v>
      </c>
      <c r="O275" s="39">
        <v>2184</v>
      </c>
      <c r="P275" s="39">
        <v>232</v>
      </c>
      <c r="Q275" s="40">
        <f t="shared" si="16"/>
        <v>555170.61600000004</v>
      </c>
      <c r="R275" s="40">
        <f t="shared" si="17"/>
        <v>58974.168000000005</v>
      </c>
    </row>
    <row r="276" spans="1:18">
      <c r="A276" s="4">
        <v>621</v>
      </c>
      <c r="B276" s="12">
        <v>238.59</v>
      </c>
      <c r="N276" s="34">
        <v>621</v>
      </c>
      <c r="O276" s="39"/>
      <c r="P276" s="39"/>
      <c r="Q276" s="40">
        <f t="shared" si="16"/>
        <v>0</v>
      </c>
      <c r="R276" s="40">
        <f t="shared" si="17"/>
        <v>0</v>
      </c>
    </row>
    <row r="277" spans="1:18">
      <c r="A277" s="4">
        <v>622</v>
      </c>
      <c r="B277" s="12">
        <v>221.75899999999999</v>
      </c>
      <c r="N277" s="34">
        <v>622</v>
      </c>
      <c r="O277" s="39">
        <v>2247</v>
      </c>
      <c r="P277" s="39">
        <v>244</v>
      </c>
      <c r="Q277" s="40">
        <f t="shared" si="16"/>
        <v>498292.47299999994</v>
      </c>
      <c r="R277" s="40">
        <f t="shared" si="17"/>
        <v>54109.195999999996</v>
      </c>
    </row>
    <row r="278" spans="1:18">
      <c r="A278" s="4">
        <v>623</v>
      </c>
      <c r="B278" s="12">
        <v>205.98099999999999</v>
      </c>
      <c r="N278" s="34">
        <v>623</v>
      </c>
      <c r="O278" s="39"/>
      <c r="P278" s="39"/>
      <c r="Q278" s="40">
        <f t="shared" si="16"/>
        <v>0</v>
      </c>
      <c r="R278" s="40">
        <f t="shared" si="17"/>
        <v>0</v>
      </c>
    </row>
    <row r="279" spans="1:18">
      <c r="A279" s="4">
        <v>624</v>
      </c>
      <c r="B279" s="12">
        <v>191.60900000000001</v>
      </c>
      <c r="N279" s="34">
        <v>624</v>
      </c>
      <c r="O279" s="39">
        <v>2303</v>
      </c>
      <c r="P279" s="39">
        <v>257</v>
      </c>
      <c r="Q279" s="40">
        <f t="shared" si="16"/>
        <v>441275.527</v>
      </c>
      <c r="R279" s="40">
        <f t="shared" si="17"/>
        <v>49243.512999999999</v>
      </c>
    </row>
    <row r="280" spans="1:18">
      <c r="A280" s="4">
        <v>625</v>
      </c>
      <c r="B280" s="12">
        <v>179.28700000000001</v>
      </c>
      <c r="N280" s="34">
        <v>625</v>
      </c>
      <c r="O280" s="39"/>
      <c r="P280" s="39"/>
      <c r="Q280" s="40">
        <f t="shared" si="16"/>
        <v>0</v>
      </c>
      <c r="R280" s="40">
        <f t="shared" si="17"/>
        <v>0</v>
      </c>
    </row>
    <row r="281" spans="1:18">
      <c r="A281" s="4">
        <v>626</v>
      </c>
      <c r="B281" s="12">
        <v>168.917</v>
      </c>
      <c r="N281" s="34">
        <v>626</v>
      </c>
      <c r="O281" s="39">
        <v>2361</v>
      </c>
      <c r="P281" s="39">
        <v>269</v>
      </c>
      <c r="Q281" s="40">
        <f t="shared" si="16"/>
        <v>398813.03700000001</v>
      </c>
      <c r="R281" s="40">
        <f t="shared" si="17"/>
        <v>45438.673000000003</v>
      </c>
    </row>
    <row r="282" spans="1:18">
      <c r="A282" s="4">
        <v>627</v>
      </c>
      <c r="B282" s="12">
        <v>159.98099999999999</v>
      </c>
      <c r="N282" s="34">
        <v>627</v>
      </c>
      <c r="O282" s="39"/>
      <c r="P282" s="39"/>
      <c r="Q282" s="40">
        <f t="shared" si="16"/>
        <v>0</v>
      </c>
      <c r="R282" s="40">
        <f t="shared" si="17"/>
        <v>0</v>
      </c>
    </row>
    <row r="283" spans="1:18">
      <c r="A283" s="4">
        <v>628</v>
      </c>
      <c r="B283" s="12">
        <v>151.72900000000001</v>
      </c>
      <c r="N283" s="34">
        <v>628</v>
      </c>
      <c r="O283" s="39">
        <v>2454</v>
      </c>
      <c r="P283" s="39">
        <v>282</v>
      </c>
      <c r="Q283" s="40">
        <f t="shared" si="16"/>
        <v>372342.96600000001</v>
      </c>
      <c r="R283" s="40">
        <f t="shared" si="17"/>
        <v>42787.578000000001</v>
      </c>
    </row>
    <row r="284" spans="1:18">
      <c r="A284" s="4">
        <v>629</v>
      </c>
      <c r="B284" s="12">
        <v>143.72300000000001</v>
      </c>
      <c r="N284" s="34">
        <v>629</v>
      </c>
      <c r="O284" s="39"/>
      <c r="P284" s="39"/>
      <c r="Q284" s="40">
        <f t="shared" si="16"/>
        <v>0</v>
      </c>
      <c r="R284" s="40">
        <f t="shared" si="17"/>
        <v>0</v>
      </c>
    </row>
    <row r="285" spans="1:18">
      <c r="A285" s="4">
        <v>630</v>
      </c>
      <c r="B285" s="12">
        <v>136.03200000000001</v>
      </c>
      <c r="N285" s="34">
        <v>630</v>
      </c>
      <c r="O285" s="39">
        <v>2540</v>
      </c>
      <c r="P285" s="39">
        <v>301</v>
      </c>
      <c r="Q285" s="40">
        <f t="shared" si="16"/>
        <v>345521.28</v>
      </c>
      <c r="R285" s="40">
        <f t="shared" si="17"/>
        <v>40945.632000000005</v>
      </c>
    </row>
    <row r="286" spans="1:18">
      <c r="A286" s="4">
        <v>631</v>
      </c>
      <c r="B286" s="12">
        <v>128.46799999999999</v>
      </c>
      <c r="N286" s="34">
        <v>631</v>
      </c>
      <c r="O286" s="39"/>
      <c r="P286" s="39"/>
      <c r="Q286" s="40">
        <f t="shared" si="16"/>
        <v>0</v>
      </c>
      <c r="R286" s="40">
        <f t="shared" si="17"/>
        <v>0</v>
      </c>
    </row>
    <row r="287" spans="1:18">
      <c r="A287" s="4">
        <v>632</v>
      </c>
      <c r="B287" s="12">
        <v>120.69</v>
      </c>
      <c r="N287" s="34">
        <v>632</v>
      </c>
      <c r="O287" s="39">
        <v>2657</v>
      </c>
      <c r="P287" s="39">
        <v>321</v>
      </c>
      <c r="Q287" s="40">
        <f t="shared" si="16"/>
        <v>320673.33</v>
      </c>
      <c r="R287" s="40">
        <f t="shared" si="17"/>
        <v>38741.49</v>
      </c>
    </row>
    <row r="288" spans="1:18">
      <c r="A288" s="4">
        <v>633</v>
      </c>
      <c r="B288" s="12">
        <v>112.715</v>
      </c>
      <c r="N288" s="34">
        <v>633</v>
      </c>
      <c r="O288" s="39"/>
      <c r="P288" s="39"/>
      <c r="Q288" s="40">
        <f t="shared" si="16"/>
        <v>0</v>
      </c>
      <c r="R288" s="40">
        <f t="shared" si="17"/>
        <v>0</v>
      </c>
    </row>
    <row r="289" spans="1:18">
      <c r="A289" s="4">
        <v>634</v>
      </c>
      <c r="B289" s="12">
        <v>104.462</v>
      </c>
      <c r="N289" s="34">
        <v>634</v>
      </c>
      <c r="O289" s="39">
        <v>2803</v>
      </c>
      <c r="P289" s="39">
        <v>333</v>
      </c>
      <c r="Q289" s="40">
        <f t="shared" si="16"/>
        <v>292806.98600000003</v>
      </c>
      <c r="R289" s="40">
        <f t="shared" si="17"/>
        <v>34785.845999999998</v>
      </c>
    </row>
    <row r="290" spans="1:18">
      <c r="A290" s="4">
        <v>635</v>
      </c>
      <c r="B290" s="12">
        <v>96.247699999999995</v>
      </c>
      <c r="N290" s="34">
        <v>635</v>
      </c>
      <c r="O290" s="39"/>
      <c r="P290" s="39"/>
      <c r="Q290" s="40">
        <f t="shared" si="16"/>
        <v>0</v>
      </c>
      <c r="R290" s="40">
        <f t="shared" si="17"/>
        <v>0</v>
      </c>
    </row>
    <row r="291" spans="1:18">
      <c r="A291" s="4">
        <v>636</v>
      </c>
      <c r="B291" s="12">
        <v>88.332400000000007</v>
      </c>
      <c r="N291" s="34">
        <v>636</v>
      </c>
      <c r="O291" s="39">
        <v>2917</v>
      </c>
      <c r="P291" s="39">
        <v>352</v>
      </c>
      <c r="Q291" s="40">
        <f t="shared" si="16"/>
        <v>257665.61080000002</v>
      </c>
      <c r="R291" s="40">
        <f t="shared" si="17"/>
        <v>31093.004800000002</v>
      </c>
    </row>
    <row r="292" spans="1:18">
      <c r="A292" s="4">
        <v>637</v>
      </c>
      <c r="B292" s="12">
        <v>80.548100000000005</v>
      </c>
      <c r="N292" s="34">
        <v>637</v>
      </c>
      <c r="O292" s="39"/>
      <c r="P292" s="39"/>
      <c r="Q292" s="40">
        <f t="shared" si="16"/>
        <v>0</v>
      </c>
      <c r="R292" s="40">
        <f t="shared" si="17"/>
        <v>0</v>
      </c>
    </row>
    <row r="293" spans="1:18">
      <c r="A293" s="4">
        <v>638</v>
      </c>
      <c r="B293" s="12">
        <v>72.784599999999998</v>
      </c>
      <c r="N293" s="34">
        <v>638</v>
      </c>
      <c r="O293" s="39">
        <v>3070</v>
      </c>
      <c r="P293" s="39">
        <v>376</v>
      </c>
      <c r="Q293" s="40">
        <f t="shared" si="16"/>
        <v>223448.72199999998</v>
      </c>
      <c r="R293" s="40">
        <f t="shared" si="17"/>
        <v>27367.009599999998</v>
      </c>
    </row>
    <row r="294" spans="1:18">
      <c r="A294" s="4">
        <v>639</v>
      </c>
      <c r="B294" s="12">
        <v>65.408199999999994</v>
      </c>
      <c r="N294" s="34">
        <v>639</v>
      </c>
      <c r="O294" s="39"/>
      <c r="P294" s="39"/>
      <c r="Q294" s="40">
        <f t="shared" si="16"/>
        <v>0</v>
      </c>
      <c r="R294" s="40">
        <f t="shared" si="17"/>
        <v>0</v>
      </c>
    </row>
    <row r="295" spans="1:18">
      <c r="A295" s="4">
        <v>640</v>
      </c>
      <c r="B295" s="12">
        <v>58.636600000000001</v>
      </c>
      <c r="N295" s="34">
        <v>640</v>
      </c>
      <c r="O295" s="39">
        <v>3220</v>
      </c>
      <c r="P295" s="39">
        <v>396</v>
      </c>
      <c r="Q295" s="40">
        <f t="shared" si="16"/>
        <v>188809.85200000001</v>
      </c>
      <c r="R295" s="40">
        <f t="shared" si="17"/>
        <v>23220.0936</v>
      </c>
    </row>
    <row r="296" spans="1:18">
      <c r="A296" s="4">
        <v>641</v>
      </c>
      <c r="B296" s="12">
        <v>52.392000000000003</v>
      </c>
      <c r="N296" s="34">
        <v>641</v>
      </c>
      <c r="O296" s="39"/>
      <c r="P296" s="39"/>
      <c r="Q296" s="40">
        <f t="shared" si="16"/>
        <v>0</v>
      </c>
      <c r="R296" s="40">
        <f t="shared" si="17"/>
        <v>0</v>
      </c>
    </row>
    <row r="297" spans="1:18">
      <c r="A297" s="4">
        <v>642</v>
      </c>
      <c r="B297" s="12">
        <v>46.809800000000003</v>
      </c>
      <c r="N297" s="34">
        <v>642</v>
      </c>
      <c r="O297" s="39">
        <v>3418</v>
      </c>
      <c r="P297" s="39">
        <v>416</v>
      </c>
      <c r="Q297" s="40">
        <f t="shared" si="16"/>
        <v>159995.8964</v>
      </c>
      <c r="R297" s="40">
        <f t="shared" si="17"/>
        <v>19472.876800000002</v>
      </c>
    </row>
    <row r="298" spans="1:18">
      <c r="A298" s="4">
        <v>643</v>
      </c>
      <c r="B298" s="12">
        <v>42.234699999999997</v>
      </c>
      <c r="N298" s="34">
        <v>643</v>
      </c>
      <c r="O298" s="39"/>
      <c r="P298" s="39"/>
      <c r="Q298" s="40">
        <f t="shared" si="16"/>
        <v>0</v>
      </c>
      <c r="R298" s="40">
        <f t="shared" si="17"/>
        <v>0</v>
      </c>
    </row>
    <row r="299" spans="1:18">
      <c r="A299" s="4">
        <v>644</v>
      </c>
      <c r="B299" s="12">
        <v>38.596200000000003</v>
      </c>
      <c r="N299" s="34">
        <v>644</v>
      </c>
      <c r="O299" s="39">
        <v>3613</v>
      </c>
      <c r="P299" s="39">
        <v>439</v>
      </c>
      <c r="Q299" s="40">
        <f t="shared" si="16"/>
        <v>139448.07060000001</v>
      </c>
      <c r="R299" s="40">
        <f t="shared" si="17"/>
        <v>16943.731800000001</v>
      </c>
    </row>
    <row r="300" spans="1:18">
      <c r="A300" s="4">
        <v>645</v>
      </c>
      <c r="B300" s="12">
        <v>35.715000000000003</v>
      </c>
      <c r="N300" s="34">
        <v>645</v>
      </c>
      <c r="O300" s="39"/>
      <c r="P300" s="39"/>
      <c r="Q300" s="40">
        <f t="shared" si="16"/>
        <v>0</v>
      </c>
      <c r="R300" s="40">
        <f t="shared" si="17"/>
        <v>0</v>
      </c>
    </row>
    <row r="301" spans="1:18">
      <c r="A301" s="4">
        <v>646</v>
      </c>
      <c r="B301" s="12">
        <v>33.391800000000003</v>
      </c>
      <c r="N301" s="34">
        <v>646</v>
      </c>
      <c r="O301" s="39">
        <v>3791</v>
      </c>
      <c r="P301" s="39">
        <v>460</v>
      </c>
      <c r="Q301" s="40">
        <f t="shared" si="16"/>
        <v>126588.31380000002</v>
      </c>
      <c r="R301" s="40">
        <f t="shared" si="17"/>
        <v>15360.228000000001</v>
      </c>
    </row>
    <row r="302" spans="1:18">
      <c r="A302" s="4">
        <v>647</v>
      </c>
      <c r="B302" s="12">
        <v>31.542400000000001</v>
      </c>
      <c r="N302" s="34">
        <v>647</v>
      </c>
      <c r="O302" s="39"/>
      <c r="P302" s="39"/>
      <c r="Q302" s="40">
        <f t="shared" si="16"/>
        <v>0</v>
      </c>
      <c r="R302" s="40">
        <f t="shared" si="17"/>
        <v>0</v>
      </c>
    </row>
    <row r="303" spans="1:18">
      <c r="A303" s="4">
        <v>648</v>
      </c>
      <c r="B303" s="12">
        <v>30.135300000000001</v>
      </c>
      <c r="N303" s="34">
        <v>648</v>
      </c>
      <c r="O303" s="39">
        <v>3982</v>
      </c>
      <c r="P303" s="39">
        <v>485</v>
      </c>
      <c r="Q303" s="40">
        <f t="shared" si="16"/>
        <v>119998.76460000001</v>
      </c>
      <c r="R303" s="40">
        <f t="shared" si="17"/>
        <v>14615.620500000001</v>
      </c>
    </row>
    <row r="304" spans="1:18">
      <c r="A304" s="4">
        <v>649</v>
      </c>
      <c r="B304" s="12">
        <v>29.160599999999999</v>
      </c>
      <c r="N304" s="34">
        <v>649</v>
      </c>
      <c r="O304" s="39"/>
      <c r="P304" s="39"/>
      <c r="Q304" s="40">
        <f t="shared" si="16"/>
        <v>0</v>
      </c>
      <c r="R304" s="40">
        <f t="shared" si="17"/>
        <v>0</v>
      </c>
    </row>
    <row r="305" spans="1:18">
      <c r="A305" s="4">
        <v>650</v>
      </c>
      <c r="B305" s="12">
        <v>28.568200000000001</v>
      </c>
      <c r="N305" s="34">
        <v>650</v>
      </c>
      <c r="O305" s="39">
        <v>4242</v>
      </c>
      <c r="P305" s="39">
        <v>510</v>
      </c>
      <c r="Q305" s="40">
        <f t="shared" si="16"/>
        <v>121186.30440000001</v>
      </c>
      <c r="R305" s="40">
        <f t="shared" si="17"/>
        <v>14569.782000000001</v>
      </c>
    </row>
    <row r="306" spans="1:18">
      <c r="A306" s="4">
        <v>651</v>
      </c>
      <c r="B306" s="12">
        <v>28.122299999999999</v>
      </c>
      <c r="N306" s="34">
        <v>651</v>
      </c>
      <c r="O306" s="39"/>
      <c r="P306" s="39"/>
      <c r="Q306" s="40">
        <f t="shared" si="16"/>
        <v>0</v>
      </c>
      <c r="R306" s="40">
        <f t="shared" si="17"/>
        <v>0</v>
      </c>
    </row>
    <row r="307" spans="1:18">
      <c r="A307" s="4">
        <v>652</v>
      </c>
      <c r="B307" s="12">
        <v>27.63</v>
      </c>
      <c r="N307" s="34">
        <v>652</v>
      </c>
      <c r="O307" s="39">
        <v>4444</v>
      </c>
      <c r="P307" s="39">
        <v>531</v>
      </c>
      <c r="Q307" s="40">
        <f t="shared" si="16"/>
        <v>122787.72</v>
      </c>
      <c r="R307" s="40">
        <f t="shared" si="17"/>
        <v>14671.529999999999</v>
      </c>
    </row>
    <row r="308" spans="1:18">
      <c r="A308" s="4">
        <v>653</v>
      </c>
      <c r="B308" s="12">
        <v>27.023800000000001</v>
      </c>
      <c r="N308" s="34">
        <v>653</v>
      </c>
      <c r="O308" s="39"/>
      <c r="P308" s="39"/>
      <c r="Q308" s="40">
        <f t="shared" si="16"/>
        <v>0</v>
      </c>
      <c r="R308" s="40">
        <f t="shared" si="17"/>
        <v>0</v>
      </c>
    </row>
    <row r="309" spans="1:18">
      <c r="A309" s="4">
        <v>654</v>
      </c>
      <c r="B309" s="12">
        <v>26.340399999999999</v>
      </c>
      <c r="N309" s="34">
        <v>654</v>
      </c>
      <c r="O309" s="39">
        <v>4624</v>
      </c>
      <c r="P309" s="39">
        <v>558</v>
      </c>
      <c r="Q309" s="40">
        <f t="shared" si="16"/>
        <v>121798.00959999999</v>
      </c>
      <c r="R309" s="40">
        <f t="shared" si="17"/>
        <v>14697.9432</v>
      </c>
    </row>
    <row r="310" spans="1:18">
      <c r="A310" s="4">
        <v>655</v>
      </c>
      <c r="B310" s="12">
        <v>25.613099999999999</v>
      </c>
      <c r="N310" s="34">
        <v>655</v>
      </c>
      <c r="O310" s="39"/>
      <c r="P310" s="39"/>
      <c r="Q310" s="40">
        <f t="shared" si="16"/>
        <v>0</v>
      </c>
      <c r="R310" s="40">
        <f t="shared" si="17"/>
        <v>0</v>
      </c>
    </row>
    <row r="311" spans="1:18">
      <c r="A311" s="4">
        <v>656</v>
      </c>
      <c r="B311" s="12">
        <v>24.904499999999999</v>
      </c>
      <c r="N311" s="34">
        <v>656</v>
      </c>
      <c r="O311" s="39">
        <v>4887</v>
      </c>
      <c r="P311" s="39">
        <v>587</v>
      </c>
      <c r="Q311" s="40">
        <f t="shared" si="16"/>
        <v>121708.29149999999</v>
      </c>
      <c r="R311" s="40">
        <f t="shared" si="17"/>
        <v>14618.941499999999</v>
      </c>
    </row>
    <row r="312" spans="1:18">
      <c r="A312" s="4">
        <v>657</v>
      </c>
      <c r="B312" s="12">
        <v>24.246200000000002</v>
      </c>
      <c r="N312" s="34">
        <v>657</v>
      </c>
      <c r="O312" s="39"/>
      <c r="P312" s="39"/>
      <c r="Q312" s="40">
        <f t="shared" si="16"/>
        <v>0</v>
      </c>
      <c r="R312" s="40">
        <f t="shared" si="17"/>
        <v>0</v>
      </c>
    </row>
    <row r="313" spans="1:18">
      <c r="A313" s="4">
        <v>658</v>
      </c>
      <c r="B313" s="12">
        <v>23.567799999999998</v>
      </c>
      <c r="N313" s="34">
        <v>658</v>
      </c>
      <c r="O313" s="39">
        <v>5089</v>
      </c>
      <c r="P313" s="39">
        <v>611</v>
      </c>
      <c r="Q313" s="40">
        <f t="shared" si="16"/>
        <v>119936.53419999999</v>
      </c>
      <c r="R313" s="40">
        <f t="shared" si="17"/>
        <v>14399.925799999999</v>
      </c>
    </row>
    <row r="314" spans="1:18">
      <c r="A314" s="4">
        <v>659</v>
      </c>
      <c r="B314" s="12">
        <v>22.833200000000001</v>
      </c>
      <c r="N314" s="34">
        <v>659</v>
      </c>
      <c r="O314" s="39"/>
      <c r="P314" s="39"/>
      <c r="Q314" s="40">
        <f t="shared" si="16"/>
        <v>0</v>
      </c>
      <c r="R314" s="40">
        <f t="shared" si="17"/>
        <v>0</v>
      </c>
    </row>
    <row r="315" spans="1:18">
      <c r="A315" s="4">
        <v>660</v>
      </c>
      <c r="B315" s="12">
        <v>22.146000000000001</v>
      </c>
      <c r="N315" s="34">
        <v>660</v>
      </c>
      <c r="O315" s="39">
        <v>5250</v>
      </c>
      <c r="P315" s="39">
        <v>634</v>
      </c>
      <c r="Q315" s="40">
        <f t="shared" si="16"/>
        <v>116266.5</v>
      </c>
      <c r="R315" s="40">
        <f t="shared" si="17"/>
        <v>14040.564</v>
      </c>
    </row>
    <row r="316" spans="1:18">
      <c r="A316" s="4">
        <v>661</v>
      </c>
      <c r="B316" s="12">
        <v>21.527999999999999</v>
      </c>
      <c r="N316" s="34">
        <v>661</v>
      </c>
      <c r="O316" s="39"/>
      <c r="P316" s="39"/>
      <c r="Q316" s="40">
        <f t="shared" si="16"/>
        <v>0</v>
      </c>
      <c r="R316" s="40">
        <f t="shared" si="17"/>
        <v>0</v>
      </c>
    </row>
    <row r="317" spans="1:18">
      <c r="A317" s="4">
        <v>662</v>
      </c>
      <c r="B317" s="12">
        <v>21.044799999999999</v>
      </c>
      <c r="N317" s="34">
        <v>662</v>
      </c>
      <c r="O317" s="39">
        <v>5414</v>
      </c>
      <c r="P317" s="39">
        <v>660</v>
      </c>
      <c r="Q317" s="40">
        <f t="shared" si="16"/>
        <v>113936.54719999999</v>
      </c>
      <c r="R317" s="40">
        <f t="shared" si="17"/>
        <v>13889.567999999999</v>
      </c>
    </row>
    <row r="318" spans="1:18">
      <c r="A318" s="4">
        <v>663</v>
      </c>
      <c r="B318" s="12">
        <v>20.697500000000002</v>
      </c>
      <c r="N318" s="34">
        <v>663</v>
      </c>
      <c r="O318" s="39"/>
      <c r="P318" s="39"/>
      <c r="Q318" s="40">
        <f t="shared" si="16"/>
        <v>0</v>
      </c>
      <c r="R318" s="40">
        <f t="shared" si="17"/>
        <v>0</v>
      </c>
    </row>
    <row r="319" spans="1:18">
      <c r="A319" s="4">
        <v>664</v>
      </c>
      <c r="B319" s="12">
        <v>20.499199999999998</v>
      </c>
      <c r="N319" s="34">
        <v>664</v>
      </c>
      <c r="O319" s="39">
        <v>5535</v>
      </c>
      <c r="P319" s="39">
        <v>680</v>
      </c>
      <c r="Q319" s="40">
        <f t="shared" si="16"/>
        <v>113463.07199999999</v>
      </c>
      <c r="R319" s="40">
        <f t="shared" si="17"/>
        <v>13939.455999999998</v>
      </c>
    </row>
    <row r="320" spans="1:18">
      <c r="A320" s="4">
        <v>665</v>
      </c>
      <c r="B320" s="12">
        <v>20.393699999999999</v>
      </c>
      <c r="N320" s="34">
        <v>665</v>
      </c>
      <c r="O320" s="39"/>
      <c r="P320" s="39"/>
      <c r="Q320" s="40">
        <f t="shared" si="16"/>
        <v>0</v>
      </c>
      <c r="R320" s="40">
        <f t="shared" si="17"/>
        <v>0</v>
      </c>
    </row>
    <row r="321" spans="1:18">
      <c r="A321" s="4">
        <v>666</v>
      </c>
      <c r="B321" s="12">
        <v>20.296500000000002</v>
      </c>
      <c r="N321" s="34">
        <v>666</v>
      </c>
      <c r="O321" s="39">
        <v>5601</v>
      </c>
      <c r="P321" s="39">
        <v>705</v>
      </c>
      <c r="Q321" s="40">
        <f t="shared" si="16"/>
        <v>113680.69650000001</v>
      </c>
      <c r="R321" s="40">
        <f t="shared" si="17"/>
        <v>14309.032500000001</v>
      </c>
    </row>
    <row r="322" spans="1:18">
      <c r="A322" s="4">
        <v>667</v>
      </c>
      <c r="B322" s="12">
        <v>20.188099999999999</v>
      </c>
      <c r="N322" s="34">
        <v>667</v>
      </c>
      <c r="O322" s="39"/>
      <c r="P322" s="39"/>
      <c r="Q322" s="40">
        <f t="shared" si="16"/>
        <v>0</v>
      </c>
      <c r="R322" s="40">
        <f t="shared" si="17"/>
        <v>0</v>
      </c>
    </row>
    <row r="323" spans="1:18">
      <c r="A323" s="4">
        <v>668</v>
      </c>
      <c r="B323" s="12">
        <v>20.042100000000001</v>
      </c>
      <c r="N323" s="34">
        <v>668</v>
      </c>
      <c r="O323" s="39">
        <v>5582</v>
      </c>
      <c r="P323" s="39">
        <v>724</v>
      </c>
      <c r="Q323" s="40">
        <f t="shared" si="16"/>
        <v>111875.0022</v>
      </c>
      <c r="R323" s="40">
        <f t="shared" si="17"/>
        <v>14510.4804</v>
      </c>
    </row>
    <row r="324" spans="1:18">
      <c r="A324" s="4">
        <v>669</v>
      </c>
      <c r="B324" s="12">
        <v>19.901700000000002</v>
      </c>
      <c r="N324" s="34">
        <v>669</v>
      </c>
      <c r="O324" s="39"/>
      <c r="P324" s="39"/>
      <c r="Q324" s="40">
        <f t="shared" si="16"/>
        <v>0</v>
      </c>
      <c r="R324" s="40">
        <f t="shared" si="17"/>
        <v>0</v>
      </c>
    </row>
    <row r="325" spans="1:18">
      <c r="A325" s="4">
        <v>670</v>
      </c>
      <c r="B325" s="12">
        <v>19.782</v>
      </c>
      <c r="N325" s="34">
        <v>670</v>
      </c>
      <c r="O325" s="39">
        <v>5519</v>
      </c>
      <c r="P325" s="39">
        <v>740</v>
      </c>
      <c r="Q325" s="40">
        <f t="shared" ref="Q325:Q388" si="18">O325*B325</f>
        <v>109176.85799999999</v>
      </c>
      <c r="R325" s="40">
        <f t="shared" ref="R325:R388" si="19">P325*B325</f>
        <v>14638.68</v>
      </c>
    </row>
    <row r="326" spans="1:18">
      <c r="A326" s="4">
        <v>671</v>
      </c>
      <c r="B326" s="12">
        <v>19.551300000000001</v>
      </c>
      <c r="N326" s="34">
        <v>671</v>
      </c>
      <c r="O326" s="39"/>
      <c r="P326" s="39"/>
      <c r="Q326" s="40">
        <f t="shared" si="18"/>
        <v>0</v>
      </c>
      <c r="R326" s="40">
        <f t="shared" si="19"/>
        <v>0</v>
      </c>
    </row>
    <row r="327" spans="1:18">
      <c r="A327" s="4">
        <v>672</v>
      </c>
      <c r="B327" s="12">
        <v>19.182600000000001</v>
      </c>
      <c r="N327" s="34">
        <v>672</v>
      </c>
      <c r="O327" s="39">
        <v>5322</v>
      </c>
      <c r="P327" s="39">
        <v>754</v>
      </c>
      <c r="Q327" s="40">
        <f t="shared" si="18"/>
        <v>102089.7972</v>
      </c>
      <c r="R327" s="40">
        <f t="shared" si="19"/>
        <v>14463.680400000001</v>
      </c>
    </row>
    <row r="328" spans="1:18">
      <c r="A328" s="4">
        <v>673</v>
      </c>
      <c r="B328" s="12">
        <v>18.738</v>
      </c>
      <c r="N328" s="34">
        <v>673</v>
      </c>
      <c r="O328" s="39"/>
      <c r="P328" s="39"/>
      <c r="Q328" s="40">
        <f t="shared" si="18"/>
        <v>0</v>
      </c>
      <c r="R328" s="40">
        <f t="shared" si="19"/>
        <v>0</v>
      </c>
    </row>
    <row r="329" spans="1:18">
      <c r="A329" s="4">
        <v>674</v>
      </c>
      <c r="B329" s="12">
        <v>18.2668</v>
      </c>
      <c r="N329" s="34">
        <v>674</v>
      </c>
      <c r="O329" s="39">
        <v>5115</v>
      </c>
      <c r="P329" s="39">
        <v>765</v>
      </c>
      <c r="Q329" s="40">
        <f t="shared" si="18"/>
        <v>93434.682000000001</v>
      </c>
      <c r="R329" s="40">
        <f t="shared" si="19"/>
        <v>13974.102000000001</v>
      </c>
    </row>
    <row r="330" spans="1:18">
      <c r="A330" s="4">
        <v>675</v>
      </c>
      <c r="B330" s="12">
        <v>17.799299999999999</v>
      </c>
      <c r="N330" s="34">
        <v>675</v>
      </c>
      <c r="O330" s="39"/>
      <c r="P330" s="39"/>
      <c r="Q330" s="40">
        <f t="shared" si="18"/>
        <v>0</v>
      </c>
      <c r="R330" s="40">
        <f t="shared" si="19"/>
        <v>0</v>
      </c>
    </row>
    <row r="331" spans="1:18">
      <c r="A331" s="4">
        <v>676</v>
      </c>
      <c r="B331" s="12">
        <v>17.3476</v>
      </c>
      <c r="N331" s="34">
        <v>676</v>
      </c>
      <c r="O331" s="39">
        <v>4764</v>
      </c>
      <c r="P331" s="39">
        <v>784</v>
      </c>
      <c r="Q331" s="40">
        <f t="shared" si="18"/>
        <v>82643.966400000005</v>
      </c>
      <c r="R331" s="40">
        <f t="shared" si="19"/>
        <v>13600.518400000001</v>
      </c>
    </row>
    <row r="332" spans="1:18">
      <c r="A332" s="4">
        <v>677</v>
      </c>
      <c r="B332" s="12">
        <v>16.930900000000001</v>
      </c>
      <c r="N332" s="34">
        <v>677</v>
      </c>
      <c r="O332" s="39"/>
      <c r="P332" s="39"/>
      <c r="Q332" s="40">
        <f t="shared" si="18"/>
        <v>0</v>
      </c>
      <c r="R332" s="40">
        <f t="shared" si="19"/>
        <v>0</v>
      </c>
    </row>
    <row r="333" spans="1:18">
      <c r="A333" s="4">
        <v>678</v>
      </c>
      <c r="B333" s="12">
        <v>16.5167</v>
      </c>
      <c r="N333" s="34">
        <v>678</v>
      </c>
      <c r="O333" s="39">
        <v>4378</v>
      </c>
      <c r="P333" s="39">
        <v>798</v>
      </c>
      <c r="Q333" s="40">
        <f t="shared" si="18"/>
        <v>72310.112600000008</v>
      </c>
      <c r="R333" s="40">
        <f t="shared" si="19"/>
        <v>13180.3266</v>
      </c>
    </row>
    <row r="334" spans="1:18">
      <c r="A334" s="4">
        <v>679</v>
      </c>
      <c r="B334" s="12">
        <v>16.064</v>
      </c>
      <c r="N334" s="34">
        <v>679</v>
      </c>
      <c r="O334" s="39"/>
      <c r="P334" s="39"/>
      <c r="Q334" s="40">
        <f t="shared" si="18"/>
        <v>0</v>
      </c>
      <c r="R334" s="40">
        <f t="shared" si="19"/>
        <v>0</v>
      </c>
    </row>
    <row r="335" spans="1:18">
      <c r="A335" s="4">
        <v>680</v>
      </c>
      <c r="B335" s="12">
        <v>15.568300000000001</v>
      </c>
      <c r="N335" s="34">
        <v>680</v>
      </c>
      <c r="O335" s="39">
        <v>4052</v>
      </c>
      <c r="P335" s="39">
        <v>809</v>
      </c>
      <c r="Q335" s="40">
        <f t="shared" si="18"/>
        <v>63082.751600000003</v>
      </c>
      <c r="R335" s="40">
        <f t="shared" si="19"/>
        <v>12594.754700000001</v>
      </c>
    </row>
    <row r="336" spans="1:18">
      <c r="A336" s="4">
        <v>681</v>
      </c>
      <c r="B336" s="12">
        <v>15.1211</v>
      </c>
      <c r="N336" s="34">
        <v>681</v>
      </c>
      <c r="O336" s="39"/>
      <c r="P336" s="39"/>
      <c r="Q336" s="40">
        <f t="shared" si="18"/>
        <v>0</v>
      </c>
      <c r="R336" s="40">
        <f t="shared" si="19"/>
        <v>0</v>
      </c>
    </row>
    <row r="337" spans="1:18">
      <c r="A337" s="4">
        <v>682</v>
      </c>
      <c r="B337" s="12">
        <v>14.8079</v>
      </c>
      <c r="N337" s="34">
        <v>682</v>
      </c>
      <c r="O337" s="39">
        <v>3594</v>
      </c>
      <c r="P337" s="39">
        <v>826</v>
      </c>
      <c r="Q337" s="40">
        <f t="shared" si="18"/>
        <v>53219.592600000004</v>
      </c>
      <c r="R337" s="40">
        <f t="shared" si="19"/>
        <v>12231.3254</v>
      </c>
    </row>
    <row r="338" spans="1:18">
      <c r="A338" s="4">
        <v>683</v>
      </c>
      <c r="B338" s="12">
        <v>14.629099999999999</v>
      </c>
      <c r="N338" s="34">
        <v>683</v>
      </c>
      <c r="O338" s="39"/>
      <c r="P338" s="39"/>
      <c r="Q338" s="40">
        <f t="shared" si="18"/>
        <v>0</v>
      </c>
      <c r="R338" s="40">
        <f t="shared" si="19"/>
        <v>0</v>
      </c>
    </row>
    <row r="339" spans="1:18">
      <c r="A339" s="4">
        <v>684</v>
      </c>
      <c r="B339" s="12">
        <v>14.468299999999999</v>
      </c>
      <c r="N339" s="34">
        <v>684</v>
      </c>
      <c r="O339" s="39">
        <v>3119</v>
      </c>
      <c r="P339" s="39">
        <v>842</v>
      </c>
      <c r="Q339" s="40">
        <f t="shared" si="18"/>
        <v>45126.627699999997</v>
      </c>
      <c r="R339" s="40">
        <f t="shared" si="19"/>
        <v>12182.3086</v>
      </c>
    </row>
    <row r="340" spans="1:18">
      <c r="A340" s="4">
        <v>685</v>
      </c>
      <c r="B340" s="12">
        <v>14.1389</v>
      </c>
      <c r="N340" s="34">
        <v>685</v>
      </c>
      <c r="O340" s="39"/>
      <c r="P340" s="39"/>
      <c r="Q340" s="40">
        <f t="shared" si="18"/>
        <v>0</v>
      </c>
      <c r="R340" s="40">
        <f t="shared" si="19"/>
        <v>0</v>
      </c>
    </row>
    <row r="341" spans="1:18">
      <c r="A341" s="4">
        <v>686</v>
      </c>
      <c r="B341" s="12">
        <v>13.6883</v>
      </c>
      <c r="N341" s="34">
        <v>686</v>
      </c>
      <c r="O341" s="39">
        <v>2689</v>
      </c>
      <c r="P341" s="39">
        <v>857</v>
      </c>
      <c r="Q341" s="40">
        <f t="shared" si="18"/>
        <v>36807.8387</v>
      </c>
      <c r="R341" s="40">
        <f t="shared" si="19"/>
        <v>11730.873100000001</v>
      </c>
    </row>
    <row r="342" spans="1:18">
      <c r="A342" s="4">
        <v>687</v>
      </c>
      <c r="B342" s="12">
        <v>13.286</v>
      </c>
      <c r="N342" s="34">
        <v>687</v>
      </c>
      <c r="O342" s="39"/>
      <c r="P342" s="39"/>
      <c r="Q342" s="40">
        <f t="shared" si="18"/>
        <v>0</v>
      </c>
      <c r="R342" s="40">
        <f t="shared" si="19"/>
        <v>0</v>
      </c>
    </row>
    <row r="343" spans="1:18">
      <c r="A343" s="4">
        <v>688</v>
      </c>
      <c r="B343" s="12">
        <v>13.063000000000001</v>
      </c>
      <c r="N343" s="34">
        <v>688</v>
      </c>
      <c r="O343" s="39">
        <v>2307</v>
      </c>
      <c r="P343" s="39">
        <v>878</v>
      </c>
      <c r="Q343" s="40">
        <f t="shared" si="18"/>
        <v>30136.341</v>
      </c>
      <c r="R343" s="40">
        <f t="shared" si="19"/>
        <v>11469.314</v>
      </c>
    </row>
    <row r="344" spans="1:18">
      <c r="A344" s="4">
        <v>689</v>
      </c>
      <c r="B344" s="12">
        <v>13.010300000000001</v>
      </c>
      <c r="N344" s="34">
        <v>689</v>
      </c>
      <c r="O344" s="39"/>
      <c r="P344" s="39"/>
      <c r="Q344" s="40">
        <f t="shared" si="18"/>
        <v>0</v>
      </c>
      <c r="R344" s="40">
        <f t="shared" si="19"/>
        <v>0</v>
      </c>
    </row>
    <row r="345" spans="1:18">
      <c r="A345" s="4">
        <v>690</v>
      </c>
      <c r="B345" s="12">
        <v>12.9034</v>
      </c>
      <c r="N345" s="34">
        <v>690</v>
      </c>
      <c r="O345" s="39">
        <v>1906</v>
      </c>
      <c r="P345" s="39">
        <v>899</v>
      </c>
      <c r="Q345" s="40">
        <f t="shared" si="18"/>
        <v>24593.880399999998</v>
      </c>
      <c r="R345" s="40">
        <f t="shared" si="19"/>
        <v>11600.1566</v>
      </c>
    </row>
    <row r="346" spans="1:18">
      <c r="A346" s="4">
        <v>691</v>
      </c>
      <c r="B346" s="12">
        <v>12.659000000000001</v>
      </c>
      <c r="N346" s="34">
        <v>691</v>
      </c>
      <c r="O346" s="39"/>
      <c r="P346" s="39"/>
      <c r="Q346" s="40">
        <f t="shared" si="18"/>
        <v>0</v>
      </c>
      <c r="R346" s="40">
        <f t="shared" si="19"/>
        <v>0</v>
      </c>
    </row>
    <row r="347" spans="1:18">
      <c r="A347" s="4">
        <v>692</v>
      </c>
      <c r="B347" s="12">
        <v>12.287599999999999</v>
      </c>
      <c r="N347" s="34">
        <v>692</v>
      </c>
      <c r="O347" s="39">
        <v>1563</v>
      </c>
      <c r="P347" s="39">
        <v>917</v>
      </c>
      <c r="Q347" s="40">
        <f t="shared" si="18"/>
        <v>19205.518799999998</v>
      </c>
      <c r="R347" s="40">
        <f t="shared" si="19"/>
        <v>11267.7292</v>
      </c>
    </row>
    <row r="348" spans="1:18">
      <c r="A348" s="4">
        <v>693</v>
      </c>
      <c r="B348" s="12">
        <v>11.7689</v>
      </c>
      <c r="N348" s="34">
        <v>693</v>
      </c>
      <c r="O348" s="39"/>
      <c r="P348" s="39"/>
      <c r="Q348" s="40">
        <f t="shared" si="18"/>
        <v>0</v>
      </c>
      <c r="R348" s="40">
        <f t="shared" si="19"/>
        <v>0</v>
      </c>
    </row>
    <row r="349" spans="1:18">
      <c r="A349" s="4">
        <v>694</v>
      </c>
      <c r="B349" s="12">
        <v>11.1126</v>
      </c>
      <c r="N349" s="34">
        <v>694</v>
      </c>
      <c r="O349" s="39">
        <v>1276</v>
      </c>
      <c r="P349" s="39">
        <v>942</v>
      </c>
      <c r="Q349" s="40">
        <f t="shared" si="18"/>
        <v>14179.677600000001</v>
      </c>
      <c r="R349" s="40">
        <f t="shared" si="19"/>
        <v>10468.0692</v>
      </c>
    </row>
    <row r="350" spans="1:18">
      <c r="A350" s="4">
        <v>695</v>
      </c>
      <c r="B350" s="12">
        <v>10.436299999999999</v>
      </c>
      <c r="N350" s="34">
        <v>695</v>
      </c>
      <c r="O350" s="39"/>
      <c r="P350" s="39"/>
      <c r="Q350" s="40">
        <f t="shared" si="18"/>
        <v>0</v>
      </c>
      <c r="R350" s="40">
        <f t="shared" si="19"/>
        <v>0</v>
      </c>
    </row>
    <row r="351" spans="1:18">
      <c r="A351" s="4">
        <v>696</v>
      </c>
      <c r="B351" s="12">
        <v>9.9472799999999992</v>
      </c>
      <c r="N351" s="34">
        <v>696</v>
      </c>
      <c r="O351" s="39">
        <v>1014</v>
      </c>
      <c r="P351" s="39">
        <v>965</v>
      </c>
      <c r="Q351" s="40">
        <f t="shared" si="18"/>
        <v>10086.54192</v>
      </c>
      <c r="R351" s="40">
        <f t="shared" si="19"/>
        <v>9599.1251999999986</v>
      </c>
    </row>
    <row r="352" spans="1:18">
      <c r="A352" s="4">
        <v>697</v>
      </c>
      <c r="B352" s="12">
        <v>9.6257199999999994</v>
      </c>
      <c r="N352" s="34">
        <v>697</v>
      </c>
      <c r="O352" s="39"/>
      <c r="P352" s="39"/>
      <c r="Q352" s="40">
        <f t="shared" si="18"/>
        <v>0</v>
      </c>
      <c r="R352" s="40">
        <f t="shared" si="19"/>
        <v>0</v>
      </c>
    </row>
    <row r="353" spans="1:18">
      <c r="A353" s="4">
        <v>698</v>
      </c>
      <c r="B353" s="12">
        <v>9.3433799999999998</v>
      </c>
      <c r="N353" s="34">
        <v>698</v>
      </c>
      <c r="O353" s="39">
        <v>809</v>
      </c>
      <c r="P353" s="39">
        <v>994</v>
      </c>
      <c r="Q353" s="40">
        <f t="shared" si="18"/>
        <v>7558.7944200000002</v>
      </c>
      <c r="R353" s="40">
        <f t="shared" si="19"/>
        <v>9287.3197199999995</v>
      </c>
    </row>
    <row r="354" spans="1:18">
      <c r="A354" s="4">
        <v>699</v>
      </c>
      <c r="B354" s="12">
        <v>8.9789600000000007</v>
      </c>
      <c r="N354" s="34">
        <v>699</v>
      </c>
      <c r="O354" s="39"/>
      <c r="P354" s="39"/>
      <c r="Q354" s="40">
        <f t="shared" si="18"/>
        <v>0</v>
      </c>
      <c r="R354" s="40">
        <f t="shared" si="19"/>
        <v>0</v>
      </c>
    </row>
    <row r="355" spans="1:18">
      <c r="A355" s="4">
        <v>700</v>
      </c>
      <c r="B355" s="12">
        <v>8.5288299999999992</v>
      </c>
      <c r="N355" s="34">
        <v>700</v>
      </c>
      <c r="O355" s="39">
        <v>649</v>
      </c>
      <c r="P355" s="39">
        <v>1027</v>
      </c>
      <c r="Q355" s="40">
        <f t="shared" si="18"/>
        <v>5535.2106699999995</v>
      </c>
      <c r="R355" s="40">
        <f t="shared" si="19"/>
        <v>8759.1084099999989</v>
      </c>
    </row>
    <row r="356" spans="1:18">
      <c r="A356" s="4">
        <v>701</v>
      </c>
      <c r="B356" s="12">
        <v>8.2444000000000006</v>
      </c>
      <c r="N356" s="34">
        <v>701</v>
      </c>
      <c r="O356" s="39"/>
      <c r="P356" s="39"/>
      <c r="Q356" s="40">
        <f t="shared" si="18"/>
        <v>0</v>
      </c>
      <c r="R356" s="40">
        <f t="shared" si="19"/>
        <v>0</v>
      </c>
    </row>
    <row r="357" spans="1:18">
      <c r="A357" s="4">
        <v>702</v>
      </c>
      <c r="B357" s="12">
        <v>8.3618100000000002</v>
      </c>
      <c r="N357" s="34">
        <v>702</v>
      </c>
      <c r="O357" s="39">
        <v>527</v>
      </c>
      <c r="P357" s="39">
        <v>1054</v>
      </c>
      <c r="Q357" s="40">
        <f t="shared" si="18"/>
        <v>4406.6738700000005</v>
      </c>
      <c r="R357" s="40">
        <f t="shared" si="19"/>
        <v>8813.3477400000011</v>
      </c>
    </row>
    <row r="358" spans="1:18">
      <c r="A358" s="4">
        <v>703</v>
      </c>
      <c r="B358" s="12">
        <v>8.8996999999999993</v>
      </c>
      <c r="N358" s="34">
        <v>703</v>
      </c>
      <c r="O358" s="39"/>
      <c r="P358" s="39"/>
      <c r="Q358" s="40">
        <f t="shared" si="18"/>
        <v>0</v>
      </c>
      <c r="R358" s="40">
        <f t="shared" si="19"/>
        <v>0</v>
      </c>
    </row>
    <row r="359" spans="1:18">
      <c r="A359" s="4">
        <v>704</v>
      </c>
      <c r="B359" s="12">
        <v>9.6920300000000008</v>
      </c>
      <c r="N359" s="34">
        <v>704</v>
      </c>
      <c r="O359" s="39">
        <v>427</v>
      </c>
      <c r="P359" s="39">
        <v>1089</v>
      </c>
      <c r="Q359" s="40">
        <f t="shared" si="18"/>
        <v>4138.4968100000006</v>
      </c>
      <c r="R359" s="40">
        <f t="shared" si="19"/>
        <v>10554.62067</v>
      </c>
    </row>
    <row r="360" spans="1:18">
      <c r="A360" s="4">
        <v>705</v>
      </c>
      <c r="B360" s="12">
        <v>10.736800000000001</v>
      </c>
      <c r="N360" s="34">
        <v>705</v>
      </c>
      <c r="O360" s="39"/>
      <c r="P360" s="39"/>
      <c r="Q360" s="40">
        <f t="shared" si="18"/>
        <v>0</v>
      </c>
      <c r="R360" s="40">
        <f t="shared" si="19"/>
        <v>0</v>
      </c>
    </row>
    <row r="361" spans="1:18">
      <c r="A361" s="4">
        <v>706</v>
      </c>
      <c r="B361" s="12">
        <v>12.248799999999999</v>
      </c>
      <c r="N361" s="34">
        <v>706</v>
      </c>
      <c r="O361" s="39">
        <v>331</v>
      </c>
      <c r="P361" s="39">
        <v>1125</v>
      </c>
      <c r="Q361" s="40">
        <f t="shared" si="18"/>
        <v>4054.3527999999997</v>
      </c>
      <c r="R361" s="40">
        <f t="shared" si="19"/>
        <v>13779.9</v>
      </c>
    </row>
    <row r="362" spans="1:18">
      <c r="A362" s="4">
        <v>707</v>
      </c>
      <c r="B362" s="12">
        <v>14.2005</v>
      </c>
      <c r="N362" s="34">
        <v>707</v>
      </c>
      <c r="O362" s="39"/>
      <c r="P362" s="39"/>
      <c r="Q362" s="40">
        <f t="shared" si="18"/>
        <v>0</v>
      </c>
      <c r="R362" s="40">
        <f t="shared" si="19"/>
        <v>0</v>
      </c>
    </row>
    <row r="363" spans="1:18">
      <c r="A363" s="4">
        <v>708</v>
      </c>
      <c r="B363" s="12">
        <v>16.367899999999999</v>
      </c>
      <c r="N363" s="34">
        <v>708</v>
      </c>
      <c r="O363" s="39">
        <v>277</v>
      </c>
      <c r="P363" s="39">
        <v>1151</v>
      </c>
      <c r="Q363" s="40">
        <f t="shared" si="18"/>
        <v>4533.9083000000001</v>
      </c>
      <c r="R363" s="40">
        <f t="shared" si="19"/>
        <v>18839.4529</v>
      </c>
    </row>
    <row r="364" spans="1:18">
      <c r="A364" s="4">
        <v>709</v>
      </c>
      <c r="B364" s="12">
        <v>18.654299999999999</v>
      </c>
      <c r="N364" s="34">
        <v>709</v>
      </c>
      <c r="O364" s="39"/>
      <c r="P364" s="39"/>
      <c r="Q364" s="40">
        <f t="shared" si="18"/>
        <v>0</v>
      </c>
      <c r="R364" s="40">
        <f t="shared" si="19"/>
        <v>0</v>
      </c>
    </row>
    <row r="365" spans="1:18">
      <c r="A365" s="4">
        <v>710</v>
      </c>
      <c r="B365" s="12">
        <v>20.9603</v>
      </c>
      <c r="N365" s="34">
        <v>710</v>
      </c>
      <c r="O365" s="39">
        <v>236</v>
      </c>
      <c r="P365" s="39">
        <v>1195</v>
      </c>
      <c r="Q365" s="40">
        <f t="shared" si="18"/>
        <v>4946.6307999999999</v>
      </c>
      <c r="R365" s="40">
        <f t="shared" si="19"/>
        <v>25047.558499999999</v>
      </c>
    </row>
    <row r="366" spans="1:18">
      <c r="A366" s="4">
        <v>711</v>
      </c>
      <c r="B366" s="12">
        <v>23.103899999999999</v>
      </c>
      <c r="N366" s="34">
        <v>711</v>
      </c>
      <c r="O366" s="39"/>
      <c r="P366" s="39"/>
      <c r="Q366" s="40">
        <f t="shared" si="18"/>
        <v>0</v>
      </c>
      <c r="R366" s="40">
        <f t="shared" si="19"/>
        <v>0</v>
      </c>
    </row>
    <row r="367" spans="1:18">
      <c r="A367" s="4">
        <v>712</v>
      </c>
      <c r="B367" s="12">
        <v>24.922599999999999</v>
      </c>
      <c r="N367" s="34">
        <v>712</v>
      </c>
      <c r="O367" s="39">
        <v>187</v>
      </c>
      <c r="P367" s="39">
        <v>1232</v>
      </c>
      <c r="Q367" s="40">
        <f t="shared" si="18"/>
        <v>4660.5262000000002</v>
      </c>
      <c r="R367" s="40">
        <f t="shared" si="19"/>
        <v>30704.643199999999</v>
      </c>
    </row>
    <row r="368" spans="1:18">
      <c r="A368" s="4">
        <v>713</v>
      </c>
      <c r="B368" s="12">
        <v>26.315999999999999</v>
      </c>
      <c r="N368" s="34">
        <v>713</v>
      </c>
      <c r="O368" s="39"/>
      <c r="P368" s="39"/>
      <c r="Q368" s="40">
        <f t="shared" si="18"/>
        <v>0</v>
      </c>
      <c r="R368" s="40">
        <f t="shared" si="19"/>
        <v>0</v>
      </c>
    </row>
    <row r="369" spans="1:18">
      <c r="A369" s="4">
        <v>714</v>
      </c>
      <c r="B369" s="12">
        <v>27.142399999999999</v>
      </c>
      <c r="N369" s="34">
        <v>714</v>
      </c>
      <c r="O369" s="39">
        <v>169</v>
      </c>
      <c r="P369" s="39">
        <v>1268</v>
      </c>
      <c r="Q369" s="40">
        <f t="shared" si="18"/>
        <v>4587.0655999999999</v>
      </c>
      <c r="R369" s="40">
        <f t="shared" si="19"/>
        <v>34416.563199999997</v>
      </c>
    </row>
    <row r="370" spans="1:18">
      <c r="A370" s="4">
        <v>715</v>
      </c>
      <c r="B370" s="12">
        <v>27.412400000000002</v>
      </c>
      <c r="N370" s="34">
        <v>715</v>
      </c>
      <c r="O370" s="39"/>
      <c r="P370" s="39"/>
      <c r="Q370" s="40">
        <f t="shared" si="18"/>
        <v>0</v>
      </c>
      <c r="R370" s="40">
        <f t="shared" si="19"/>
        <v>0</v>
      </c>
    </row>
    <row r="371" spans="1:18">
      <c r="A371" s="4">
        <v>716</v>
      </c>
      <c r="B371" s="12">
        <v>27.218699999999998</v>
      </c>
      <c r="N371" s="34">
        <v>716</v>
      </c>
      <c r="O371" s="39">
        <v>147</v>
      </c>
      <c r="P371" s="39">
        <v>1298</v>
      </c>
      <c r="Q371" s="40">
        <f t="shared" si="18"/>
        <v>4001.1488999999997</v>
      </c>
      <c r="R371" s="40">
        <f t="shared" si="19"/>
        <v>35329.872599999995</v>
      </c>
    </row>
    <row r="372" spans="1:18">
      <c r="A372" s="4">
        <v>717</v>
      </c>
      <c r="B372" s="12">
        <v>26.536999999999999</v>
      </c>
      <c r="N372" s="34">
        <v>717</v>
      </c>
      <c r="O372" s="39"/>
      <c r="P372" s="39"/>
      <c r="Q372" s="40">
        <f t="shared" si="18"/>
        <v>0</v>
      </c>
      <c r="R372" s="40">
        <f t="shared" si="19"/>
        <v>0</v>
      </c>
    </row>
    <row r="373" spans="1:18">
      <c r="A373" s="4">
        <v>718</v>
      </c>
      <c r="B373" s="12">
        <v>25.315100000000001</v>
      </c>
      <c r="N373" s="34">
        <v>718</v>
      </c>
      <c r="O373" s="39">
        <v>135</v>
      </c>
      <c r="P373" s="39">
        <v>1337</v>
      </c>
      <c r="Q373" s="40">
        <f t="shared" si="18"/>
        <v>3417.5385000000001</v>
      </c>
      <c r="R373" s="40">
        <f t="shared" si="19"/>
        <v>33846.288700000005</v>
      </c>
    </row>
    <row r="374" spans="1:18">
      <c r="A374" s="4">
        <v>719</v>
      </c>
      <c r="B374" s="12">
        <v>23.713200000000001</v>
      </c>
      <c r="N374" s="34">
        <v>719</v>
      </c>
      <c r="O374" s="39"/>
      <c r="P374" s="39"/>
      <c r="Q374" s="40">
        <f t="shared" si="18"/>
        <v>0</v>
      </c>
      <c r="R374" s="40">
        <f t="shared" si="19"/>
        <v>0</v>
      </c>
    </row>
    <row r="375" spans="1:18">
      <c r="A375" s="4">
        <v>720</v>
      </c>
      <c r="B375" s="12">
        <v>21.863800000000001</v>
      </c>
      <c r="N375" s="34">
        <v>720</v>
      </c>
      <c r="O375" s="39">
        <v>117</v>
      </c>
      <c r="P375" s="39">
        <v>1374</v>
      </c>
      <c r="Q375" s="40">
        <f t="shared" si="18"/>
        <v>2558.0646000000002</v>
      </c>
      <c r="R375" s="40">
        <f t="shared" si="19"/>
        <v>30040.861200000003</v>
      </c>
    </row>
    <row r="376" spans="1:18">
      <c r="A376" s="4">
        <v>721</v>
      </c>
      <c r="B376" s="12">
        <v>19.8505</v>
      </c>
      <c r="N376" s="34">
        <v>721</v>
      </c>
      <c r="O376" s="39"/>
      <c r="P376" s="39"/>
      <c r="Q376" s="40">
        <f t="shared" si="18"/>
        <v>0</v>
      </c>
      <c r="R376" s="40">
        <f t="shared" si="19"/>
        <v>0</v>
      </c>
    </row>
    <row r="377" spans="1:18">
      <c r="A377" s="4">
        <v>722</v>
      </c>
      <c r="B377" s="12">
        <v>17.755600000000001</v>
      </c>
      <c r="N377" s="34">
        <v>722</v>
      </c>
      <c r="O377" s="39">
        <v>103</v>
      </c>
      <c r="P377" s="39">
        <v>1405</v>
      </c>
      <c r="Q377" s="40">
        <f t="shared" si="18"/>
        <v>1828.8268</v>
      </c>
      <c r="R377" s="40">
        <f t="shared" si="19"/>
        <v>24946.618000000002</v>
      </c>
    </row>
    <row r="378" spans="1:18">
      <c r="A378" s="4">
        <v>723</v>
      </c>
      <c r="B378" s="12">
        <v>15.7628</v>
      </c>
      <c r="N378" s="34">
        <v>723</v>
      </c>
      <c r="O378" s="39"/>
      <c r="P378" s="39"/>
      <c r="Q378" s="40">
        <f t="shared" si="18"/>
        <v>0</v>
      </c>
      <c r="R378" s="40">
        <f t="shared" si="19"/>
        <v>0</v>
      </c>
    </row>
    <row r="379" spans="1:18">
      <c r="A379" s="4">
        <v>724</v>
      </c>
      <c r="B379" s="12">
        <v>13.967000000000001</v>
      </c>
      <c r="N379" s="34">
        <v>724</v>
      </c>
      <c r="O379" s="39">
        <v>103</v>
      </c>
      <c r="P379" s="39">
        <v>1438</v>
      </c>
      <c r="Q379" s="40">
        <f t="shared" si="18"/>
        <v>1438.6010000000001</v>
      </c>
      <c r="R379" s="40">
        <f t="shared" si="19"/>
        <v>20084.546000000002</v>
      </c>
    </row>
    <row r="380" spans="1:18">
      <c r="A380" s="4">
        <v>725</v>
      </c>
      <c r="B380" s="12">
        <v>12.3666</v>
      </c>
      <c r="N380" s="34">
        <v>725</v>
      </c>
      <c r="O380" s="39"/>
      <c r="P380" s="39"/>
      <c r="Q380" s="40">
        <f t="shared" si="18"/>
        <v>0</v>
      </c>
      <c r="R380" s="40">
        <f t="shared" si="19"/>
        <v>0</v>
      </c>
    </row>
    <row r="381" spans="1:18">
      <c r="A381" s="4">
        <v>726</v>
      </c>
      <c r="B381" s="12">
        <v>11.040900000000001</v>
      </c>
      <c r="N381" s="34">
        <v>726</v>
      </c>
      <c r="O381" s="39">
        <v>92.1</v>
      </c>
      <c r="P381" s="39">
        <v>1459</v>
      </c>
      <c r="Q381" s="40">
        <f t="shared" si="18"/>
        <v>1016.86689</v>
      </c>
      <c r="R381" s="40">
        <f t="shared" si="19"/>
        <v>16108.6731</v>
      </c>
    </row>
    <row r="382" spans="1:18">
      <c r="A382" s="4">
        <v>727</v>
      </c>
      <c r="B382" s="12">
        <v>9.9488900000000005</v>
      </c>
      <c r="N382" s="34">
        <v>727</v>
      </c>
      <c r="O382" s="39"/>
      <c r="P382" s="39"/>
      <c r="Q382" s="40">
        <f t="shared" si="18"/>
        <v>0</v>
      </c>
      <c r="R382" s="40">
        <f t="shared" si="19"/>
        <v>0</v>
      </c>
    </row>
    <row r="383" spans="1:18">
      <c r="A383" s="4">
        <v>728</v>
      </c>
      <c r="B383" s="12">
        <v>8.9231099999999994</v>
      </c>
      <c r="N383" s="34">
        <v>728</v>
      </c>
      <c r="O383" s="39">
        <v>92.1</v>
      </c>
      <c r="P383" s="39">
        <v>1483</v>
      </c>
      <c r="Q383" s="40">
        <f t="shared" si="18"/>
        <v>821.81843099999992</v>
      </c>
      <c r="R383" s="40">
        <f t="shared" si="19"/>
        <v>13232.972129999998</v>
      </c>
    </row>
    <row r="384" spans="1:18">
      <c r="A384" s="4">
        <v>729</v>
      </c>
      <c r="B384" s="12">
        <v>7.9981499999999999</v>
      </c>
      <c r="N384" s="34">
        <v>729</v>
      </c>
      <c r="O384" s="39"/>
      <c r="P384" s="39"/>
      <c r="Q384" s="40">
        <f t="shared" si="18"/>
        <v>0</v>
      </c>
      <c r="R384" s="40">
        <f t="shared" si="19"/>
        <v>0</v>
      </c>
    </row>
    <row r="385" spans="1:18">
      <c r="A385" s="4">
        <v>730</v>
      </c>
      <c r="B385" s="12">
        <v>7.2167599999999998</v>
      </c>
      <c r="N385" s="34">
        <v>730</v>
      </c>
      <c r="O385" s="39">
        <v>80.8</v>
      </c>
      <c r="P385" s="39">
        <v>1502</v>
      </c>
      <c r="Q385" s="40">
        <f t="shared" si="18"/>
        <v>583.11420799999996</v>
      </c>
      <c r="R385" s="40">
        <f t="shared" si="19"/>
        <v>10839.57352</v>
      </c>
    </row>
    <row r="386" spans="1:18">
      <c r="A386" s="4">
        <v>731</v>
      </c>
      <c r="B386" s="12">
        <v>6.5287800000000002</v>
      </c>
      <c r="N386" s="34">
        <v>731</v>
      </c>
      <c r="O386" s="39"/>
      <c r="P386" s="39"/>
      <c r="Q386" s="40">
        <f t="shared" si="18"/>
        <v>0</v>
      </c>
      <c r="R386" s="40">
        <f t="shared" si="19"/>
        <v>0</v>
      </c>
    </row>
    <row r="387" spans="1:18">
      <c r="A387" s="4">
        <v>732</v>
      </c>
      <c r="B387" s="12">
        <v>5.9280299999999997</v>
      </c>
      <c r="N387" s="34">
        <v>732</v>
      </c>
      <c r="O387" s="39">
        <v>80.8</v>
      </c>
      <c r="P387" s="39">
        <v>1508</v>
      </c>
      <c r="Q387" s="40">
        <f t="shared" si="18"/>
        <v>478.98482399999995</v>
      </c>
      <c r="R387" s="40">
        <f t="shared" si="19"/>
        <v>8939.4692400000004</v>
      </c>
    </row>
    <row r="388" spans="1:18">
      <c r="A388" s="4">
        <v>733</v>
      </c>
      <c r="B388" s="12">
        <v>5.5105199999999996</v>
      </c>
      <c r="N388" s="34">
        <v>733</v>
      </c>
      <c r="O388" s="39"/>
      <c r="P388" s="39"/>
      <c r="Q388" s="40">
        <f t="shared" si="18"/>
        <v>0</v>
      </c>
      <c r="R388" s="40">
        <f t="shared" si="19"/>
        <v>0</v>
      </c>
    </row>
    <row r="389" spans="1:18">
      <c r="A389" s="4">
        <v>734</v>
      </c>
      <c r="B389" s="12">
        <v>5.3652199999999999</v>
      </c>
      <c r="N389" s="34">
        <v>734</v>
      </c>
      <c r="O389" s="39">
        <v>73.3</v>
      </c>
      <c r="P389" s="39">
        <v>1513</v>
      </c>
      <c r="Q389" s="40">
        <f t="shared" ref="Q389:Q455" si="20">O389*B389</f>
        <v>393.27062599999999</v>
      </c>
      <c r="R389" s="40">
        <f t="shared" ref="R389:R455" si="21">P389*B389</f>
        <v>8117.5778599999994</v>
      </c>
    </row>
    <row r="390" spans="1:18">
      <c r="A390" s="4">
        <v>735</v>
      </c>
      <c r="B390" s="12">
        <v>5.3868499999999999</v>
      </c>
      <c r="N390" s="34">
        <v>735</v>
      </c>
      <c r="O390" s="39"/>
      <c r="P390" s="39"/>
      <c r="Q390" s="40">
        <f t="shared" si="20"/>
        <v>0</v>
      </c>
      <c r="R390" s="40">
        <f t="shared" si="21"/>
        <v>0</v>
      </c>
    </row>
    <row r="391" spans="1:18">
      <c r="A391" s="4">
        <v>736</v>
      </c>
      <c r="B391" s="12">
        <v>5.2864500000000003</v>
      </c>
      <c r="N391" s="34">
        <v>736</v>
      </c>
      <c r="O391" s="39">
        <v>73.3</v>
      </c>
      <c r="P391" s="39">
        <v>1505</v>
      </c>
      <c r="Q391" s="40">
        <f t="shared" si="20"/>
        <v>387.49678499999999</v>
      </c>
      <c r="R391" s="40">
        <f t="shared" si="21"/>
        <v>7956.10725</v>
      </c>
    </row>
    <row r="392" spans="1:18">
      <c r="A392" s="4">
        <v>737</v>
      </c>
      <c r="B392" s="12">
        <v>5.0191699999999999</v>
      </c>
      <c r="N392" s="34">
        <v>737</v>
      </c>
      <c r="O392" s="39"/>
      <c r="P392" s="39"/>
      <c r="Q392" s="40">
        <f t="shared" si="20"/>
        <v>0</v>
      </c>
      <c r="R392" s="40">
        <f t="shared" si="21"/>
        <v>0</v>
      </c>
    </row>
    <row r="393" spans="1:18">
      <c r="A393" s="4">
        <v>738</v>
      </c>
      <c r="B393" s="12">
        <v>4.7801499999999999</v>
      </c>
      <c r="N393" s="34">
        <v>738</v>
      </c>
      <c r="O393" s="39">
        <v>73.3</v>
      </c>
      <c r="P393" s="39">
        <v>1488</v>
      </c>
      <c r="Q393" s="40">
        <f t="shared" si="20"/>
        <v>350.384995</v>
      </c>
      <c r="R393" s="40">
        <f t="shared" si="21"/>
        <v>7112.8631999999998</v>
      </c>
    </row>
    <row r="394" spans="1:18">
      <c r="A394" s="4">
        <v>739</v>
      </c>
      <c r="B394" s="12">
        <v>4.6099899999999998</v>
      </c>
      <c r="N394" s="34">
        <v>739</v>
      </c>
      <c r="O394" s="39"/>
      <c r="P394" s="39"/>
      <c r="Q394" s="40">
        <f t="shared" si="20"/>
        <v>0</v>
      </c>
      <c r="R394" s="40">
        <f t="shared" si="21"/>
        <v>0</v>
      </c>
    </row>
    <row r="395" spans="1:18">
      <c r="A395" s="4">
        <v>740</v>
      </c>
      <c r="B395" s="12">
        <v>4.61104</v>
      </c>
      <c r="N395" s="34">
        <v>740</v>
      </c>
      <c r="O395" s="39">
        <v>73.3</v>
      </c>
      <c r="P395" s="39">
        <v>1467</v>
      </c>
      <c r="Q395" s="40">
        <f t="shared" si="20"/>
        <v>337.98923200000002</v>
      </c>
      <c r="R395" s="40">
        <f t="shared" si="21"/>
        <v>6764.3956799999996</v>
      </c>
    </row>
    <row r="396" spans="1:18">
      <c r="A396" s="4">
        <v>741</v>
      </c>
      <c r="B396" s="12">
        <v>4.6110199999999999</v>
      </c>
      <c r="N396" s="34">
        <v>741</v>
      </c>
      <c r="O396" s="39"/>
      <c r="P396" s="39"/>
      <c r="Q396" s="40">
        <f t="shared" si="20"/>
        <v>0</v>
      </c>
      <c r="R396" s="40">
        <f t="shared" si="21"/>
        <v>0</v>
      </c>
    </row>
    <row r="397" spans="1:18">
      <c r="A397" s="4">
        <v>742</v>
      </c>
      <c r="B397" s="12">
        <v>4.4191399999999996</v>
      </c>
      <c r="N397" s="34">
        <v>742</v>
      </c>
      <c r="O397" s="39">
        <v>73.3</v>
      </c>
      <c r="P397" s="39">
        <v>1435</v>
      </c>
      <c r="Q397" s="40">
        <f t="shared" si="20"/>
        <v>323.92296199999998</v>
      </c>
      <c r="R397" s="40">
        <f t="shared" si="21"/>
        <v>6341.4658999999992</v>
      </c>
    </row>
    <row r="398" spans="1:18">
      <c r="A398" s="4">
        <v>743</v>
      </c>
      <c r="B398" s="12">
        <v>4.2533599999999998</v>
      </c>
      <c r="N398" s="34">
        <v>743</v>
      </c>
      <c r="O398" s="39"/>
      <c r="P398" s="39"/>
      <c r="Q398" s="40">
        <f t="shared" si="20"/>
        <v>0</v>
      </c>
      <c r="R398" s="40">
        <f t="shared" si="21"/>
        <v>0</v>
      </c>
    </row>
    <row r="399" spans="1:18">
      <c r="A399" s="4">
        <v>744</v>
      </c>
      <c r="B399" s="12">
        <v>4.2682700000000002</v>
      </c>
      <c r="N399" s="34">
        <v>744</v>
      </c>
      <c r="O399" s="39">
        <v>73.3</v>
      </c>
      <c r="P399" s="39">
        <v>1394</v>
      </c>
      <c r="Q399" s="40">
        <f t="shared" si="20"/>
        <v>312.86419100000001</v>
      </c>
      <c r="R399" s="40">
        <f t="shared" si="21"/>
        <v>5949.9683800000003</v>
      </c>
    </row>
    <row r="400" spans="1:18">
      <c r="A400" s="4">
        <v>745</v>
      </c>
      <c r="B400" s="12">
        <v>4.45289</v>
      </c>
      <c r="N400" s="34">
        <v>745</v>
      </c>
      <c r="O400" s="39"/>
      <c r="P400" s="39"/>
      <c r="Q400" s="40">
        <f t="shared" si="20"/>
        <v>0</v>
      </c>
      <c r="R400" s="40">
        <f t="shared" si="21"/>
        <v>0</v>
      </c>
    </row>
    <row r="401" spans="1:18">
      <c r="A401" s="4">
        <v>746</v>
      </c>
      <c r="B401" s="12">
        <v>4.6599500000000003</v>
      </c>
      <c r="N401" s="34">
        <v>746</v>
      </c>
      <c r="O401" s="39">
        <v>73.3</v>
      </c>
      <c r="P401" s="39">
        <v>1338</v>
      </c>
      <c r="Q401" s="40">
        <f t="shared" si="20"/>
        <v>341.57433500000002</v>
      </c>
      <c r="R401" s="40">
        <f t="shared" si="21"/>
        <v>6235.0131000000001</v>
      </c>
    </row>
    <row r="402" spans="1:18">
      <c r="A402" s="4">
        <v>747</v>
      </c>
      <c r="B402" s="12">
        <v>4.5547899999999997</v>
      </c>
      <c r="N402" s="34">
        <v>747</v>
      </c>
      <c r="O402" s="39"/>
      <c r="P402" s="39"/>
      <c r="Q402" s="40">
        <f t="shared" si="20"/>
        <v>0</v>
      </c>
      <c r="R402" s="40">
        <f t="shared" si="21"/>
        <v>0</v>
      </c>
    </row>
    <row r="403" spans="1:18">
      <c r="A403" s="4">
        <v>748</v>
      </c>
      <c r="B403" s="12">
        <v>4.4466599999999996</v>
      </c>
      <c r="N403" s="34">
        <v>748</v>
      </c>
      <c r="O403" s="39">
        <v>61.9</v>
      </c>
      <c r="P403" s="39">
        <v>1281</v>
      </c>
      <c r="Q403" s="40">
        <f t="shared" si="20"/>
        <v>275.24825399999997</v>
      </c>
      <c r="R403" s="40">
        <f t="shared" si="21"/>
        <v>5696.1714599999996</v>
      </c>
    </row>
    <row r="404" spans="1:18">
      <c r="A404" s="4">
        <v>749</v>
      </c>
      <c r="B404" s="12">
        <v>4.5764800000000001</v>
      </c>
      <c r="N404" s="34">
        <v>749</v>
      </c>
      <c r="O404" s="39"/>
      <c r="P404" s="39"/>
      <c r="Q404" s="40">
        <f t="shared" si="20"/>
        <v>0</v>
      </c>
      <c r="R404" s="40">
        <f t="shared" si="21"/>
        <v>0</v>
      </c>
    </row>
    <row r="405" spans="1:18">
      <c r="A405" s="4">
        <v>750</v>
      </c>
      <c r="B405" s="12">
        <v>4.6372900000000001</v>
      </c>
      <c r="N405" s="34">
        <v>750</v>
      </c>
      <c r="O405" s="39">
        <v>61.9</v>
      </c>
      <c r="P405" s="39">
        <v>1209</v>
      </c>
      <c r="Q405" s="40">
        <f t="shared" si="20"/>
        <v>287.04825099999999</v>
      </c>
      <c r="R405" s="40">
        <f t="shared" si="21"/>
        <v>5606.4836100000002</v>
      </c>
    </row>
    <row r="406" spans="1:18">
      <c r="A406" s="4">
        <v>751</v>
      </c>
      <c r="B406" s="12">
        <v>4.3519600000000001</v>
      </c>
      <c r="N406" s="34">
        <v>751</v>
      </c>
      <c r="O406" s="39"/>
      <c r="P406" s="39"/>
      <c r="Q406" s="40">
        <f t="shared" si="20"/>
        <v>0</v>
      </c>
      <c r="R406" s="40">
        <f t="shared" si="21"/>
        <v>0</v>
      </c>
    </row>
    <row r="407" spans="1:18">
      <c r="A407" s="4">
        <v>752</v>
      </c>
      <c r="B407" s="12">
        <v>4.2282799999999998</v>
      </c>
      <c r="N407" s="34">
        <v>752</v>
      </c>
      <c r="O407" s="39">
        <v>61.9</v>
      </c>
      <c r="P407" s="39">
        <v>1132</v>
      </c>
      <c r="Q407" s="40">
        <f t="shared" si="20"/>
        <v>261.73053199999998</v>
      </c>
      <c r="R407" s="40">
        <f t="shared" si="21"/>
        <v>4786.4129599999997</v>
      </c>
    </row>
    <row r="408" spans="1:18">
      <c r="A408" s="4">
        <v>753</v>
      </c>
      <c r="B408" s="12">
        <v>4.5686600000000004</v>
      </c>
      <c r="N408" s="34">
        <v>753</v>
      </c>
      <c r="O408" s="39"/>
      <c r="P408" s="39"/>
      <c r="Q408" s="40">
        <f t="shared" si="20"/>
        <v>0</v>
      </c>
      <c r="R408" s="40">
        <f t="shared" si="21"/>
        <v>0</v>
      </c>
    </row>
    <row r="409" spans="1:18">
      <c r="A409" s="4">
        <v>754</v>
      </c>
      <c r="B409" s="12">
        <v>4.7474800000000004</v>
      </c>
      <c r="N409" s="34">
        <v>754</v>
      </c>
      <c r="O409" s="39">
        <v>61.9</v>
      </c>
      <c r="P409" s="39">
        <v>1056</v>
      </c>
      <c r="Q409" s="40">
        <f t="shared" si="20"/>
        <v>293.869012</v>
      </c>
      <c r="R409" s="40">
        <f t="shared" si="21"/>
        <v>5013.3388800000002</v>
      </c>
    </row>
    <row r="410" spans="1:18">
      <c r="A410" s="4">
        <v>755</v>
      </c>
      <c r="B410" s="12">
        <v>4.6035399999999997</v>
      </c>
      <c r="N410" s="34">
        <v>755</v>
      </c>
      <c r="O410" s="39"/>
      <c r="P410" s="39"/>
      <c r="Q410" s="40">
        <f t="shared" si="20"/>
        <v>0</v>
      </c>
      <c r="R410" s="40">
        <f t="shared" si="21"/>
        <v>0</v>
      </c>
    </row>
    <row r="411" spans="1:18">
      <c r="A411" s="4">
        <v>756</v>
      </c>
      <c r="B411" s="12">
        <v>4.4893700000000001</v>
      </c>
      <c r="N411" s="34">
        <v>756</v>
      </c>
      <c r="O411" s="39">
        <v>61.9</v>
      </c>
      <c r="P411" s="39">
        <v>983</v>
      </c>
      <c r="Q411" s="40">
        <f t="shared" si="20"/>
        <v>277.89200299999999</v>
      </c>
      <c r="R411" s="40">
        <f t="shared" si="21"/>
        <v>4413.0507100000004</v>
      </c>
    </row>
    <row r="412" spans="1:18">
      <c r="A412" s="4">
        <v>757</v>
      </c>
      <c r="B412" s="12">
        <v>4.30823</v>
      </c>
      <c r="N412" s="34">
        <v>757</v>
      </c>
      <c r="O412" s="39"/>
      <c r="P412" s="39"/>
      <c r="Q412" s="40">
        <f t="shared" si="20"/>
        <v>0</v>
      </c>
      <c r="R412" s="40">
        <f t="shared" si="21"/>
        <v>0</v>
      </c>
    </row>
    <row r="413" spans="1:18">
      <c r="A413" s="4">
        <v>758</v>
      </c>
      <c r="B413" s="12">
        <v>4.2671099999999997</v>
      </c>
      <c r="N413" s="34">
        <v>758</v>
      </c>
      <c r="O413" s="39">
        <v>61.9</v>
      </c>
      <c r="P413" s="39">
        <v>903</v>
      </c>
      <c r="Q413" s="40">
        <f t="shared" si="20"/>
        <v>264.13410899999997</v>
      </c>
      <c r="R413" s="40">
        <f t="shared" si="21"/>
        <v>3853.2003299999997</v>
      </c>
    </row>
    <row r="414" spans="1:18">
      <c r="A414" s="4">
        <v>759</v>
      </c>
      <c r="B414" s="12">
        <v>4.4188299999999998</v>
      </c>
      <c r="N414" s="34">
        <v>759</v>
      </c>
      <c r="O414" s="39"/>
      <c r="P414" s="39"/>
      <c r="Q414" s="40">
        <f t="shared" si="20"/>
        <v>0</v>
      </c>
      <c r="R414" s="40">
        <f t="shared" si="21"/>
        <v>0</v>
      </c>
    </row>
    <row r="415" spans="1:18">
      <c r="A415" s="4">
        <v>760</v>
      </c>
      <c r="B415" s="12">
        <v>4.5488999999999997</v>
      </c>
      <c r="N415" s="34">
        <v>760</v>
      </c>
      <c r="O415" s="39">
        <v>61.9</v>
      </c>
      <c r="P415" s="39">
        <v>839</v>
      </c>
      <c r="Q415" s="40">
        <f t="shared" si="20"/>
        <v>281.57691</v>
      </c>
      <c r="R415" s="40">
        <f t="shared" si="21"/>
        <v>3816.5270999999998</v>
      </c>
    </row>
    <row r="416" spans="1:18">
      <c r="A416" s="4">
        <v>761</v>
      </c>
      <c r="B416" s="12">
        <v>4.5298699999999998</v>
      </c>
      <c r="N416" s="34">
        <v>761</v>
      </c>
      <c r="O416" s="39"/>
      <c r="P416" s="39"/>
      <c r="Q416" s="40">
        <f t="shared" si="20"/>
        <v>0</v>
      </c>
      <c r="R416" s="40">
        <f t="shared" si="21"/>
        <v>0</v>
      </c>
    </row>
    <row r="417" spans="1:18">
      <c r="A417" s="4">
        <v>762</v>
      </c>
      <c r="B417" s="12">
        <v>4.3918600000000003</v>
      </c>
      <c r="N417" s="34">
        <v>762</v>
      </c>
      <c r="O417" s="39">
        <v>61.9</v>
      </c>
      <c r="P417" s="39">
        <v>738</v>
      </c>
      <c r="Q417" s="40">
        <f t="shared" si="20"/>
        <v>271.856134</v>
      </c>
      <c r="R417" s="40">
        <f t="shared" si="21"/>
        <v>3241.1926800000001</v>
      </c>
    </row>
    <row r="418" spans="1:18">
      <c r="A418" s="4">
        <v>763</v>
      </c>
      <c r="B418" s="12">
        <v>4.0480700000000001</v>
      </c>
      <c r="N418" s="34">
        <v>763</v>
      </c>
      <c r="O418" s="39"/>
      <c r="P418" s="39"/>
      <c r="Q418" s="40">
        <f t="shared" si="20"/>
        <v>0</v>
      </c>
      <c r="R418" s="40">
        <f t="shared" si="21"/>
        <v>0</v>
      </c>
    </row>
    <row r="419" spans="1:18">
      <c r="A419" s="4">
        <v>764</v>
      </c>
      <c r="B419" s="12">
        <v>3.4718100000000001</v>
      </c>
      <c r="N419" s="34">
        <v>764</v>
      </c>
      <c r="O419" s="39">
        <v>61.9</v>
      </c>
      <c r="P419" s="39">
        <v>677</v>
      </c>
      <c r="Q419" s="40">
        <f t="shared" si="20"/>
        <v>214.90503899999999</v>
      </c>
      <c r="R419" s="40">
        <f t="shared" si="21"/>
        <v>2350.4153700000002</v>
      </c>
    </row>
    <row r="420" spans="1:18">
      <c r="A420" s="4">
        <v>765</v>
      </c>
      <c r="B420" s="12">
        <v>3.1720700000000002</v>
      </c>
      <c r="N420" s="34">
        <v>765</v>
      </c>
      <c r="O420" s="39"/>
      <c r="P420" s="39"/>
      <c r="Q420" s="40">
        <f t="shared" si="20"/>
        <v>0</v>
      </c>
      <c r="R420" s="40">
        <f t="shared" si="21"/>
        <v>0</v>
      </c>
    </row>
    <row r="421" spans="1:18">
      <c r="A421" s="4">
        <v>766</v>
      </c>
      <c r="B421" s="12">
        <v>3.1541700000000001</v>
      </c>
      <c r="N421" s="34">
        <v>766</v>
      </c>
      <c r="O421" s="39">
        <v>61.9</v>
      </c>
      <c r="P421" s="39">
        <v>616</v>
      </c>
      <c r="Q421" s="40">
        <f t="shared" si="20"/>
        <v>195.243123</v>
      </c>
      <c r="R421" s="40">
        <f t="shared" si="21"/>
        <v>1942.9687200000001</v>
      </c>
    </row>
    <row r="422" spans="1:18">
      <c r="A422" s="4">
        <v>767</v>
      </c>
      <c r="B422" s="12">
        <v>2.9644400000000002</v>
      </c>
      <c r="N422" s="34">
        <v>767</v>
      </c>
      <c r="O422" s="39"/>
      <c r="P422" s="39"/>
      <c r="Q422" s="40">
        <f t="shared" si="20"/>
        <v>0</v>
      </c>
      <c r="R422" s="40">
        <f t="shared" si="21"/>
        <v>0</v>
      </c>
    </row>
    <row r="423" spans="1:18">
      <c r="A423" s="4">
        <v>768</v>
      </c>
      <c r="B423" s="12">
        <v>2.7223899999999999</v>
      </c>
      <c r="N423" s="34">
        <v>768</v>
      </c>
      <c r="O423" s="39">
        <v>61.9</v>
      </c>
      <c r="P423" s="39">
        <v>539</v>
      </c>
      <c r="Q423" s="40">
        <f t="shared" si="20"/>
        <v>168.515941</v>
      </c>
      <c r="R423" s="40">
        <f t="shared" si="21"/>
        <v>1467.3682099999999</v>
      </c>
    </row>
    <row r="424" spans="1:18">
      <c r="A424" s="4">
        <v>769</v>
      </c>
      <c r="B424" s="12">
        <v>2.7193999999999998</v>
      </c>
      <c r="N424" s="34">
        <v>769</v>
      </c>
      <c r="O424" s="39"/>
      <c r="P424" s="39"/>
      <c r="Q424" s="40">
        <f t="shared" si="20"/>
        <v>0</v>
      </c>
      <c r="R424" s="40">
        <f t="shared" si="21"/>
        <v>0</v>
      </c>
    </row>
    <row r="425" spans="1:18">
      <c r="A425" s="4">
        <v>770</v>
      </c>
      <c r="B425" s="12">
        <v>2.64079</v>
      </c>
      <c r="N425" s="34">
        <v>770</v>
      </c>
      <c r="O425" s="39">
        <v>49.8</v>
      </c>
      <c r="P425" s="39">
        <v>475</v>
      </c>
      <c r="Q425" s="40">
        <f t="shared" si="20"/>
        <v>131.51134199999998</v>
      </c>
      <c r="R425" s="40">
        <f t="shared" si="21"/>
        <v>1254.3752500000001</v>
      </c>
    </row>
    <row r="426" spans="1:18">
      <c r="A426" s="4">
        <v>771</v>
      </c>
      <c r="B426" s="12">
        <v>2.2094999999999998</v>
      </c>
      <c r="N426" s="34">
        <v>771</v>
      </c>
      <c r="O426" s="39"/>
      <c r="P426" s="39"/>
      <c r="Q426" s="40">
        <f t="shared" si="20"/>
        <v>0</v>
      </c>
      <c r="R426" s="40">
        <f t="shared" si="21"/>
        <v>0</v>
      </c>
    </row>
    <row r="427" spans="1:18">
      <c r="A427" s="4">
        <v>772</v>
      </c>
      <c r="B427" s="12">
        <v>1.95051</v>
      </c>
      <c r="N427" s="34">
        <v>772</v>
      </c>
      <c r="O427" s="39">
        <v>49.8</v>
      </c>
      <c r="P427" s="39">
        <v>422</v>
      </c>
      <c r="Q427" s="40">
        <f t="shared" si="20"/>
        <v>97.135397999999995</v>
      </c>
      <c r="R427" s="40">
        <f t="shared" si="21"/>
        <v>823.11522000000002</v>
      </c>
    </row>
    <row r="428" spans="1:18">
      <c r="A428" s="4">
        <v>773</v>
      </c>
      <c r="B428" s="12">
        <v>2.09687</v>
      </c>
      <c r="N428" s="34">
        <v>773</v>
      </c>
      <c r="O428" s="39"/>
      <c r="P428" s="39"/>
      <c r="Q428" s="40">
        <f t="shared" si="20"/>
        <v>0</v>
      </c>
      <c r="R428" s="40">
        <f t="shared" si="21"/>
        <v>0</v>
      </c>
    </row>
    <row r="429" spans="1:18">
      <c r="A429" s="4">
        <v>774</v>
      </c>
      <c r="B429" s="12">
        <v>2.22485</v>
      </c>
      <c r="N429" s="34">
        <v>774</v>
      </c>
      <c r="O429" s="39">
        <v>49.8</v>
      </c>
      <c r="P429" s="39">
        <v>367</v>
      </c>
      <c r="Q429" s="40">
        <f t="shared" si="20"/>
        <v>110.79752999999999</v>
      </c>
      <c r="R429" s="40">
        <f t="shared" si="21"/>
        <v>816.51994999999999</v>
      </c>
    </row>
    <row r="430" spans="1:18">
      <c r="A430" s="4">
        <v>775</v>
      </c>
      <c r="B430" s="12">
        <v>1.27078</v>
      </c>
      <c r="N430" s="34">
        <v>775</v>
      </c>
      <c r="O430" s="39"/>
      <c r="P430" s="39"/>
      <c r="Q430" s="40">
        <f t="shared" si="20"/>
        <v>0</v>
      </c>
      <c r="R430" s="40">
        <f t="shared" si="21"/>
        <v>0</v>
      </c>
    </row>
    <row r="431" spans="1:18">
      <c r="A431" s="4">
        <v>776</v>
      </c>
      <c r="B431" s="12">
        <v>1.1157900000000001</v>
      </c>
      <c r="N431" s="34">
        <v>776</v>
      </c>
      <c r="O431" s="39">
        <v>49.8</v>
      </c>
      <c r="P431" s="39">
        <v>322</v>
      </c>
      <c r="Q431" s="40">
        <f t="shared" si="20"/>
        <v>55.566341999999999</v>
      </c>
      <c r="R431" s="40">
        <f t="shared" si="21"/>
        <v>359.28438</v>
      </c>
    </row>
    <row r="432" spans="1:18">
      <c r="A432" s="4">
        <v>777</v>
      </c>
      <c r="B432" s="12">
        <v>1.21668</v>
      </c>
      <c r="N432" s="34">
        <v>777</v>
      </c>
      <c r="O432" s="39"/>
      <c r="P432" s="39"/>
      <c r="Q432" s="40">
        <f t="shared" si="20"/>
        <v>0</v>
      </c>
      <c r="R432" s="40">
        <f t="shared" si="21"/>
        <v>0</v>
      </c>
    </row>
    <row r="433" spans="1:18">
      <c r="A433" s="4">
        <v>778</v>
      </c>
      <c r="B433" s="12">
        <v>1.2138800000000001</v>
      </c>
      <c r="N433" s="34">
        <v>778</v>
      </c>
      <c r="O433" s="39">
        <v>49.8</v>
      </c>
      <c r="P433" s="39">
        <v>287</v>
      </c>
      <c r="Q433" s="40">
        <f t="shared" si="20"/>
        <v>60.451224000000003</v>
      </c>
      <c r="R433" s="40">
        <f t="shared" si="21"/>
        <v>348.38356000000005</v>
      </c>
    </row>
    <row r="434" spans="1:18">
      <c r="A434" s="4">
        <v>779</v>
      </c>
      <c r="B434" s="12">
        <v>0.65020900000000004</v>
      </c>
      <c r="N434" s="34">
        <v>779</v>
      </c>
      <c r="O434" s="39"/>
      <c r="P434" s="39"/>
      <c r="Q434" s="40">
        <f t="shared" si="20"/>
        <v>0</v>
      </c>
      <c r="R434" s="40">
        <f t="shared" si="21"/>
        <v>0</v>
      </c>
    </row>
    <row r="435" spans="1:18">
      <c r="A435" s="4">
        <v>780</v>
      </c>
      <c r="B435" s="12">
        <v>0</v>
      </c>
      <c r="N435" s="34">
        <v>780</v>
      </c>
      <c r="O435" s="39">
        <v>49.8</v>
      </c>
      <c r="P435" s="39">
        <v>248</v>
      </c>
      <c r="Q435" s="40">
        <f t="shared" si="20"/>
        <v>0</v>
      </c>
      <c r="R435" s="40">
        <f t="shared" si="21"/>
        <v>0</v>
      </c>
    </row>
    <row r="436" spans="1:18">
      <c r="A436" s="4">
        <v>781</v>
      </c>
      <c r="B436" s="11"/>
      <c r="N436" s="34">
        <v>781</v>
      </c>
      <c r="O436" s="39"/>
      <c r="P436" s="39"/>
      <c r="Q436" s="40">
        <f t="shared" si="20"/>
        <v>0</v>
      </c>
      <c r="R436" s="40">
        <f t="shared" si="21"/>
        <v>0</v>
      </c>
    </row>
    <row r="437" spans="1:18">
      <c r="A437" s="4">
        <v>782</v>
      </c>
      <c r="B437" s="11"/>
      <c r="N437" s="34">
        <v>782</v>
      </c>
      <c r="O437" s="39">
        <v>49.8</v>
      </c>
      <c r="P437" s="39">
        <v>224</v>
      </c>
      <c r="Q437" s="40">
        <f t="shared" si="20"/>
        <v>0</v>
      </c>
      <c r="R437" s="40">
        <f t="shared" si="21"/>
        <v>0</v>
      </c>
    </row>
    <row r="438" spans="1:18">
      <c r="A438" s="4">
        <v>783</v>
      </c>
      <c r="B438" s="11"/>
      <c r="N438" s="34">
        <v>783</v>
      </c>
      <c r="O438" s="39"/>
      <c r="P438" s="39"/>
      <c r="Q438" s="40">
        <f t="shared" si="20"/>
        <v>0</v>
      </c>
      <c r="R438" s="40">
        <f t="shared" si="21"/>
        <v>0</v>
      </c>
    </row>
    <row r="439" spans="1:18">
      <c r="A439" s="4">
        <v>784</v>
      </c>
      <c r="B439" s="11"/>
      <c r="N439" s="34">
        <v>784</v>
      </c>
      <c r="O439" s="39">
        <v>49.8</v>
      </c>
      <c r="P439" s="39">
        <v>196</v>
      </c>
      <c r="Q439" s="40">
        <f t="shared" si="20"/>
        <v>0</v>
      </c>
      <c r="R439" s="40">
        <f t="shared" si="21"/>
        <v>0</v>
      </c>
    </row>
    <row r="440" spans="1:18">
      <c r="A440" s="4">
        <v>785</v>
      </c>
      <c r="B440" s="11"/>
      <c r="N440" s="34">
        <v>785</v>
      </c>
      <c r="O440" s="39"/>
      <c r="P440" s="39"/>
      <c r="Q440" s="40">
        <f t="shared" si="20"/>
        <v>0</v>
      </c>
      <c r="R440" s="40">
        <f t="shared" si="21"/>
        <v>0</v>
      </c>
    </row>
    <row r="441" spans="1:18">
      <c r="A441" s="4">
        <v>786</v>
      </c>
      <c r="B441" s="11"/>
      <c r="N441" s="34">
        <v>786</v>
      </c>
      <c r="O441" s="39">
        <v>49.8</v>
      </c>
      <c r="P441" s="39">
        <v>177</v>
      </c>
      <c r="Q441" s="40">
        <f t="shared" si="20"/>
        <v>0</v>
      </c>
      <c r="R441" s="40">
        <f t="shared" si="21"/>
        <v>0</v>
      </c>
    </row>
    <row r="442" spans="1:18">
      <c r="A442" s="4">
        <v>787</v>
      </c>
      <c r="B442" s="11"/>
      <c r="N442" s="34">
        <v>787</v>
      </c>
      <c r="O442" s="39"/>
      <c r="P442" s="39"/>
      <c r="Q442" s="40">
        <f t="shared" si="20"/>
        <v>0</v>
      </c>
      <c r="R442" s="40">
        <f t="shared" si="21"/>
        <v>0</v>
      </c>
    </row>
    <row r="443" spans="1:18">
      <c r="A443" s="4">
        <v>788</v>
      </c>
      <c r="B443" s="11"/>
      <c r="N443" s="34">
        <v>788</v>
      </c>
      <c r="O443" s="39">
        <v>49.8</v>
      </c>
      <c r="P443" s="39">
        <v>153</v>
      </c>
      <c r="Q443" s="40">
        <f t="shared" si="20"/>
        <v>0</v>
      </c>
      <c r="R443" s="40">
        <f t="shared" si="21"/>
        <v>0</v>
      </c>
    </row>
    <row r="444" spans="1:18">
      <c r="A444" s="4">
        <v>789</v>
      </c>
      <c r="B444" s="11"/>
      <c r="N444" s="34">
        <v>789</v>
      </c>
      <c r="O444" s="39"/>
      <c r="P444" s="39"/>
      <c r="Q444" s="40">
        <f t="shared" si="20"/>
        <v>0</v>
      </c>
      <c r="R444" s="40">
        <f t="shared" si="21"/>
        <v>0</v>
      </c>
    </row>
    <row r="445" spans="1:18">
      <c r="A445" s="4">
        <v>790</v>
      </c>
      <c r="B445" s="11"/>
      <c r="N445" s="34">
        <v>790</v>
      </c>
      <c r="O445" s="39">
        <v>49.8</v>
      </c>
      <c r="P445" s="39">
        <v>138</v>
      </c>
      <c r="Q445" s="40">
        <f t="shared" si="20"/>
        <v>0</v>
      </c>
      <c r="R445" s="40">
        <f t="shared" si="21"/>
        <v>0</v>
      </c>
    </row>
    <row r="446" spans="1:18">
      <c r="A446" s="4">
        <v>791</v>
      </c>
      <c r="B446" s="11"/>
      <c r="N446" s="34">
        <v>791</v>
      </c>
      <c r="O446" s="39"/>
      <c r="P446" s="39"/>
      <c r="Q446" s="40">
        <f t="shared" si="20"/>
        <v>0</v>
      </c>
      <c r="R446" s="40">
        <f t="shared" si="21"/>
        <v>0</v>
      </c>
    </row>
    <row r="447" spans="1:18">
      <c r="A447" s="4">
        <v>792</v>
      </c>
      <c r="B447" s="11"/>
      <c r="N447" s="34">
        <v>792</v>
      </c>
      <c r="O447" s="39">
        <v>49.8</v>
      </c>
      <c r="P447" s="39">
        <v>130</v>
      </c>
      <c r="Q447" s="40">
        <f t="shared" si="20"/>
        <v>0</v>
      </c>
      <c r="R447" s="40">
        <f t="shared" si="21"/>
        <v>0</v>
      </c>
    </row>
    <row r="448" spans="1:18">
      <c r="A448" s="4">
        <v>793</v>
      </c>
      <c r="B448" s="11"/>
      <c r="N448" s="34">
        <v>793</v>
      </c>
      <c r="O448" s="39"/>
      <c r="P448" s="39"/>
      <c r="Q448" s="40">
        <f t="shared" si="20"/>
        <v>0</v>
      </c>
      <c r="R448" s="40">
        <f t="shared" si="21"/>
        <v>0</v>
      </c>
    </row>
    <row r="449" spans="1:18">
      <c r="A449" s="4">
        <v>794</v>
      </c>
      <c r="B449" s="11"/>
      <c r="N449" s="34">
        <v>794</v>
      </c>
      <c r="O449" s="39">
        <v>49.8</v>
      </c>
      <c r="P449" s="39">
        <v>117</v>
      </c>
      <c r="Q449" s="40">
        <f t="shared" si="20"/>
        <v>0</v>
      </c>
      <c r="R449" s="40">
        <f t="shared" si="21"/>
        <v>0</v>
      </c>
    </row>
    <row r="450" spans="1:18">
      <c r="A450" s="4">
        <v>795</v>
      </c>
      <c r="B450" s="11"/>
      <c r="N450" s="34">
        <v>795</v>
      </c>
      <c r="O450" s="39"/>
      <c r="P450" s="39"/>
      <c r="Q450" s="40">
        <f t="shared" si="20"/>
        <v>0</v>
      </c>
      <c r="R450" s="40">
        <f t="shared" si="21"/>
        <v>0</v>
      </c>
    </row>
    <row r="451" spans="1:18">
      <c r="A451" s="4">
        <v>796</v>
      </c>
      <c r="B451" s="11"/>
      <c r="N451" s="34">
        <v>796</v>
      </c>
      <c r="O451" s="39">
        <v>49.8</v>
      </c>
      <c r="P451" s="39">
        <v>102</v>
      </c>
      <c r="Q451" s="40">
        <f t="shared" si="20"/>
        <v>0</v>
      </c>
      <c r="R451" s="40">
        <f t="shared" si="21"/>
        <v>0</v>
      </c>
    </row>
    <row r="452" spans="1:18">
      <c r="A452" s="4">
        <v>797</v>
      </c>
      <c r="B452" s="11"/>
      <c r="N452" s="34">
        <v>797</v>
      </c>
      <c r="O452" s="39"/>
      <c r="P452" s="39"/>
      <c r="Q452" s="40">
        <f t="shared" si="20"/>
        <v>0</v>
      </c>
      <c r="R452" s="40">
        <f t="shared" si="21"/>
        <v>0</v>
      </c>
    </row>
    <row r="453" spans="1:18">
      <c r="A453" s="4">
        <v>798</v>
      </c>
      <c r="B453" s="11"/>
      <c r="N453" s="34">
        <v>798</v>
      </c>
      <c r="O453" s="39">
        <v>49.8</v>
      </c>
      <c r="P453" s="39">
        <v>92.2</v>
      </c>
      <c r="Q453" s="40">
        <f t="shared" si="20"/>
        <v>0</v>
      </c>
      <c r="R453" s="40">
        <f t="shared" si="21"/>
        <v>0</v>
      </c>
    </row>
    <row r="454" spans="1:18">
      <c r="A454" s="4">
        <v>799</v>
      </c>
      <c r="B454" s="11"/>
      <c r="N454" s="34">
        <v>799</v>
      </c>
      <c r="O454" s="39"/>
      <c r="P454" s="39"/>
      <c r="Q454" s="40">
        <f t="shared" si="20"/>
        <v>0</v>
      </c>
      <c r="R454" s="40">
        <f t="shared" si="21"/>
        <v>0</v>
      </c>
    </row>
    <row r="455" spans="1:18" ht="15" thickBot="1">
      <c r="A455" s="4">
        <v>800</v>
      </c>
      <c r="B455" s="13"/>
      <c r="N455" s="34">
        <v>800</v>
      </c>
      <c r="O455" s="39">
        <v>49.8</v>
      </c>
      <c r="P455" s="39">
        <v>92.2</v>
      </c>
      <c r="Q455" s="40">
        <f t="shared" si="20"/>
        <v>0</v>
      </c>
      <c r="R455" s="40">
        <f t="shared" si="21"/>
        <v>0</v>
      </c>
    </row>
    <row r="456" spans="1:18">
      <c r="B456" s="7"/>
    </row>
    <row r="457" spans="1:18">
      <c r="B457" s="40">
        <f>SUM(B5:B455)</f>
        <v>29613.013199000001</v>
      </c>
      <c r="Q457" s="40">
        <f>SUM(Q5:Q455)</f>
        <v>13209803.215342991</v>
      </c>
      <c r="R457" s="40">
        <f>SUM(R5:R455)</f>
        <v>2707014.1228699987</v>
      </c>
    </row>
    <row r="458" spans="1:18">
      <c r="B458" s="7"/>
      <c r="Q458" s="40">
        <f>Q457/B457</f>
        <v>446.08102277781956</v>
      </c>
      <c r="R458" s="40">
        <f>R457/B457</f>
        <v>91.412991466920758</v>
      </c>
    </row>
    <row r="459" spans="1:18">
      <c r="B459" s="7"/>
    </row>
    <row r="460" spans="1:18">
      <c r="B460" s="7"/>
    </row>
    <row r="461" spans="1:18">
      <c r="B461" s="7"/>
    </row>
    <row r="462" spans="1:18">
      <c r="B462" s="7"/>
    </row>
    <row r="463" spans="1:18">
      <c r="B463" s="7"/>
    </row>
    <row r="464" spans="1:18">
      <c r="B464" s="7"/>
    </row>
    <row r="465" spans="2:2">
      <c r="B465" s="7"/>
    </row>
    <row r="466" spans="2:2">
      <c r="B466" s="7"/>
    </row>
    <row r="467" spans="2:2">
      <c r="B467" s="7"/>
    </row>
    <row r="468" spans="2:2">
      <c r="B468" s="7"/>
    </row>
    <row r="469" spans="2:2">
      <c r="B469" s="7"/>
    </row>
    <row r="470" spans="2:2">
      <c r="B470" s="7"/>
    </row>
    <row r="471" spans="2:2">
      <c r="B471" s="7"/>
    </row>
    <row r="472" spans="2:2">
      <c r="B472" s="7"/>
    </row>
    <row r="473" spans="2:2">
      <c r="B473" s="7"/>
    </row>
    <row r="474" spans="2:2">
      <c r="B474" s="7"/>
    </row>
    <row r="475" spans="2:2">
      <c r="B475" s="7"/>
    </row>
    <row r="476" spans="2:2">
      <c r="B476" s="7"/>
    </row>
    <row r="477" spans="2:2">
      <c r="B477" s="7"/>
    </row>
    <row r="478" spans="2:2">
      <c r="B478" s="7"/>
    </row>
    <row r="479" spans="2:2">
      <c r="B479" s="7"/>
    </row>
    <row r="480" spans="2:2">
      <c r="B480" s="7"/>
    </row>
    <row r="481" spans="2:2">
      <c r="B481" s="7"/>
    </row>
    <row r="482" spans="2:2">
      <c r="B482" s="7"/>
    </row>
    <row r="483" spans="2:2">
      <c r="B483" s="7"/>
    </row>
    <row r="484" spans="2:2">
      <c r="B484" s="7"/>
    </row>
    <row r="485" spans="2:2">
      <c r="B485" s="7"/>
    </row>
    <row r="486" spans="2:2">
      <c r="B486" s="7"/>
    </row>
    <row r="487" spans="2:2">
      <c r="B487" s="7"/>
    </row>
    <row r="488" spans="2:2">
      <c r="B488" s="7"/>
    </row>
    <row r="489" spans="2:2">
      <c r="B489" s="7"/>
    </row>
    <row r="490" spans="2:2">
      <c r="B490" s="7"/>
    </row>
    <row r="491" spans="2:2">
      <c r="B491" s="7"/>
    </row>
    <row r="492" spans="2:2">
      <c r="B492" s="7"/>
    </row>
    <row r="493" spans="2:2">
      <c r="B493" s="7"/>
    </row>
    <row r="494" spans="2:2">
      <c r="B494" s="7"/>
    </row>
    <row r="495" spans="2:2">
      <c r="B495" s="7"/>
    </row>
    <row r="496" spans="2:2">
      <c r="B496" s="7"/>
    </row>
    <row r="497" spans="2:2">
      <c r="B497" s="7"/>
    </row>
    <row r="498" spans="2:2">
      <c r="B498" s="7"/>
    </row>
    <row r="499" spans="2:2">
      <c r="B499" s="7"/>
    </row>
    <row r="500" spans="2:2">
      <c r="B500" s="7"/>
    </row>
    <row r="501" spans="2:2">
      <c r="B501" s="7"/>
    </row>
    <row r="502" spans="2:2">
      <c r="B502" s="7"/>
    </row>
    <row r="503" spans="2:2">
      <c r="B503" s="7"/>
    </row>
    <row r="504" spans="2:2">
      <c r="B504" s="7"/>
    </row>
    <row r="505" spans="2:2">
      <c r="B505" s="7"/>
    </row>
    <row r="506" spans="2:2">
      <c r="B506" s="7"/>
    </row>
    <row r="507" spans="2:2">
      <c r="B507" s="7"/>
    </row>
    <row r="508" spans="2:2">
      <c r="B508" s="7"/>
    </row>
    <row r="509" spans="2:2">
      <c r="B509" s="7"/>
    </row>
    <row r="510" spans="2:2">
      <c r="B510" s="7"/>
    </row>
    <row r="511" spans="2:2">
      <c r="B511" s="7"/>
    </row>
    <row r="512" spans="2:2">
      <c r="B512" s="7"/>
    </row>
    <row r="513" spans="2:2">
      <c r="B513" s="7"/>
    </row>
    <row r="514" spans="2:2">
      <c r="B514" s="7"/>
    </row>
    <row r="515" spans="2:2">
      <c r="B515" s="7"/>
    </row>
    <row r="516" spans="2:2">
      <c r="B516" s="7"/>
    </row>
    <row r="517" spans="2:2">
      <c r="B517" s="7"/>
    </row>
    <row r="518" spans="2:2">
      <c r="B518" s="7"/>
    </row>
    <row r="519" spans="2:2">
      <c r="B519" s="7"/>
    </row>
    <row r="520" spans="2:2">
      <c r="B520" s="7"/>
    </row>
    <row r="521" spans="2:2">
      <c r="B521" s="7"/>
    </row>
    <row r="522" spans="2:2">
      <c r="B522" s="7"/>
    </row>
    <row r="523" spans="2:2">
      <c r="B523" s="7"/>
    </row>
    <row r="524" spans="2:2">
      <c r="B524" s="7"/>
    </row>
    <row r="525" spans="2:2">
      <c r="B525" s="7"/>
    </row>
    <row r="526" spans="2:2">
      <c r="B526" s="7"/>
    </row>
    <row r="527" spans="2:2">
      <c r="B527" s="7"/>
    </row>
    <row r="528" spans="2:2">
      <c r="B528" s="7"/>
    </row>
    <row r="529" spans="2:2">
      <c r="B529" s="7"/>
    </row>
    <row r="530" spans="2:2">
      <c r="B530" s="7"/>
    </row>
    <row r="531" spans="2:2">
      <c r="B531" s="7"/>
    </row>
    <row r="532" spans="2:2">
      <c r="B532" s="7"/>
    </row>
    <row r="533" spans="2:2">
      <c r="B533" s="7"/>
    </row>
    <row r="534" spans="2:2">
      <c r="B534" s="7"/>
    </row>
    <row r="535" spans="2:2">
      <c r="B535" s="7"/>
    </row>
    <row r="536" spans="2:2">
      <c r="B536" s="7"/>
    </row>
    <row r="537" spans="2:2">
      <c r="B537" s="7"/>
    </row>
    <row r="538" spans="2:2">
      <c r="B538" s="7"/>
    </row>
    <row r="539" spans="2:2">
      <c r="B539" s="7"/>
    </row>
    <row r="540" spans="2:2">
      <c r="B540" s="7"/>
    </row>
    <row r="541" spans="2:2">
      <c r="B541" s="7"/>
    </row>
    <row r="542" spans="2:2">
      <c r="B542" s="7"/>
    </row>
    <row r="543" spans="2:2">
      <c r="B543" s="7"/>
    </row>
    <row r="544" spans="2:2">
      <c r="B544" s="7"/>
    </row>
    <row r="545" spans="2:2">
      <c r="B545" s="7"/>
    </row>
    <row r="546" spans="2:2">
      <c r="B546" s="7"/>
    </row>
    <row r="547" spans="2:2">
      <c r="B547" s="7"/>
    </row>
    <row r="548" spans="2:2">
      <c r="B548" s="7"/>
    </row>
    <row r="549" spans="2:2">
      <c r="B549" s="7"/>
    </row>
    <row r="550" spans="2:2">
      <c r="B550" s="7"/>
    </row>
    <row r="551" spans="2:2">
      <c r="B551" s="7"/>
    </row>
    <row r="552" spans="2:2">
      <c r="B552" s="7"/>
    </row>
    <row r="553" spans="2:2">
      <c r="B553" s="7"/>
    </row>
    <row r="554" spans="2:2">
      <c r="B554" s="7"/>
    </row>
    <row r="555" spans="2:2">
      <c r="B555" s="7"/>
    </row>
    <row r="556" spans="2:2">
      <c r="B556" s="7"/>
    </row>
    <row r="557" spans="2:2">
      <c r="B557" s="7"/>
    </row>
    <row r="558" spans="2:2">
      <c r="B558" s="7"/>
    </row>
    <row r="559" spans="2:2">
      <c r="B559" s="7"/>
    </row>
    <row r="560" spans="2:2">
      <c r="B560" s="7"/>
    </row>
    <row r="561" spans="2:2">
      <c r="B561" s="7"/>
    </row>
    <row r="562" spans="2:2">
      <c r="B562" s="7"/>
    </row>
    <row r="563" spans="2:2">
      <c r="B563" s="7"/>
    </row>
    <row r="564" spans="2:2">
      <c r="B564" s="7"/>
    </row>
    <row r="565" spans="2:2">
      <c r="B565" s="7"/>
    </row>
    <row r="566" spans="2:2">
      <c r="B566" s="7"/>
    </row>
    <row r="567" spans="2:2">
      <c r="B567" s="7"/>
    </row>
    <row r="568" spans="2:2">
      <c r="B568" s="7"/>
    </row>
    <row r="569" spans="2:2">
      <c r="B569" s="7"/>
    </row>
    <row r="570" spans="2:2">
      <c r="B570" s="7"/>
    </row>
    <row r="571" spans="2:2">
      <c r="B571" s="7"/>
    </row>
    <row r="572" spans="2:2">
      <c r="B572" s="7"/>
    </row>
    <row r="573" spans="2:2">
      <c r="B573" s="7"/>
    </row>
    <row r="574" spans="2:2">
      <c r="B574" s="7"/>
    </row>
    <row r="575" spans="2:2">
      <c r="B575" s="7"/>
    </row>
    <row r="576" spans="2:2">
      <c r="B576" s="7"/>
    </row>
    <row r="577" spans="2:2">
      <c r="B577" s="7"/>
    </row>
    <row r="578" spans="2:2">
      <c r="B578" s="7"/>
    </row>
    <row r="579" spans="2:2">
      <c r="B579" s="7"/>
    </row>
    <row r="580" spans="2:2">
      <c r="B580" s="7"/>
    </row>
    <row r="581" spans="2:2">
      <c r="B581" s="7"/>
    </row>
    <row r="582" spans="2:2">
      <c r="B582" s="7"/>
    </row>
    <row r="583" spans="2:2">
      <c r="B583" s="7"/>
    </row>
    <row r="584" spans="2:2">
      <c r="B584" s="7"/>
    </row>
    <row r="585" spans="2:2">
      <c r="B585" s="7"/>
    </row>
    <row r="586" spans="2:2">
      <c r="B586" s="7"/>
    </row>
    <row r="587" spans="2:2">
      <c r="B587" s="7"/>
    </row>
    <row r="588" spans="2:2">
      <c r="B588" s="7"/>
    </row>
    <row r="589" spans="2:2">
      <c r="B589" s="7"/>
    </row>
    <row r="590" spans="2:2">
      <c r="B590" s="7"/>
    </row>
    <row r="591" spans="2:2">
      <c r="B591" s="7"/>
    </row>
    <row r="592" spans="2:2">
      <c r="B592" s="7"/>
    </row>
    <row r="593" spans="2:2">
      <c r="B593" s="7"/>
    </row>
    <row r="594" spans="2:2">
      <c r="B594" s="7"/>
    </row>
    <row r="595" spans="2:2">
      <c r="B595" s="7"/>
    </row>
    <row r="596" spans="2:2">
      <c r="B596" s="7"/>
    </row>
    <row r="597" spans="2:2">
      <c r="B597" s="7"/>
    </row>
    <row r="598" spans="2:2">
      <c r="B598" s="7"/>
    </row>
    <row r="599" spans="2:2">
      <c r="B599" s="7"/>
    </row>
    <row r="600" spans="2:2">
      <c r="B600" s="7"/>
    </row>
    <row r="601" spans="2:2">
      <c r="B601" s="7"/>
    </row>
    <row r="602" spans="2:2">
      <c r="B602" s="7"/>
    </row>
    <row r="603" spans="2:2">
      <c r="B603" s="7"/>
    </row>
    <row r="604" spans="2:2">
      <c r="B604" s="7"/>
    </row>
    <row r="605" spans="2:2">
      <c r="B605" s="7"/>
    </row>
    <row r="606" spans="2:2">
      <c r="B606" s="7"/>
    </row>
    <row r="607" spans="2:2">
      <c r="B607" s="7"/>
    </row>
    <row r="608" spans="2:2">
      <c r="B608" s="7"/>
    </row>
    <row r="609" spans="2:2">
      <c r="B609" s="7"/>
    </row>
    <row r="610" spans="2:2">
      <c r="B610" s="7"/>
    </row>
    <row r="611" spans="2:2">
      <c r="B611" s="7"/>
    </row>
    <row r="612" spans="2:2">
      <c r="B612" s="7"/>
    </row>
    <row r="613" spans="2:2">
      <c r="B613" s="7"/>
    </row>
    <row r="614" spans="2:2">
      <c r="B614" s="7"/>
    </row>
    <row r="615" spans="2:2">
      <c r="B615" s="7"/>
    </row>
    <row r="616" spans="2:2">
      <c r="B616" s="7"/>
    </row>
    <row r="617" spans="2:2">
      <c r="B617" s="7"/>
    </row>
    <row r="618" spans="2:2">
      <c r="B618" s="7"/>
    </row>
    <row r="619" spans="2:2">
      <c r="B619" s="7"/>
    </row>
    <row r="620" spans="2:2">
      <c r="B620" s="7"/>
    </row>
    <row r="621" spans="2:2">
      <c r="B621" s="7"/>
    </row>
    <row r="622" spans="2:2">
      <c r="B622" s="7"/>
    </row>
    <row r="623" spans="2:2">
      <c r="B623" s="7"/>
    </row>
    <row r="624" spans="2:2">
      <c r="B624" s="7"/>
    </row>
    <row r="625" spans="2:2">
      <c r="B625" s="7"/>
    </row>
    <row r="626" spans="2:2">
      <c r="B626" s="7"/>
    </row>
    <row r="627" spans="2:2">
      <c r="B627" s="7"/>
    </row>
    <row r="628" spans="2:2">
      <c r="B628" s="7"/>
    </row>
    <row r="629" spans="2:2">
      <c r="B629" s="7"/>
    </row>
    <row r="630" spans="2:2">
      <c r="B630" s="7"/>
    </row>
    <row r="631" spans="2:2">
      <c r="B631" s="7"/>
    </row>
    <row r="632" spans="2:2">
      <c r="B632" s="7"/>
    </row>
    <row r="633" spans="2:2">
      <c r="B633" s="7"/>
    </row>
    <row r="634" spans="2:2">
      <c r="B634" s="7"/>
    </row>
    <row r="635" spans="2:2">
      <c r="B635" s="7"/>
    </row>
    <row r="636" spans="2:2">
      <c r="B636" s="7"/>
    </row>
    <row r="637" spans="2:2">
      <c r="B637" s="7"/>
    </row>
    <row r="638" spans="2:2">
      <c r="B638" s="7"/>
    </row>
    <row r="639" spans="2:2">
      <c r="B639" s="7"/>
    </row>
    <row r="640" spans="2:2">
      <c r="B640" s="7"/>
    </row>
    <row r="641" spans="2:2">
      <c r="B641" s="7"/>
    </row>
    <row r="642" spans="2:2">
      <c r="B642" s="7"/>
    </row>
    <row r="643" spans="2:2">
      <c r="B643" s="7"/>
    </row>
    <row r="644" spans="2:2">
      <c r="B644" s="7"/>
    </row>
    <row r="645" spans="2:2">
      <c r="B645" s="7"/>
    </row>
    <row r="646" spans="2:2">
      <c r="B646" s="7"/>
    </row>
    <row r="647" spans="2:2">
      <c r="B647" s="7"/>
    </row>
    <row r="648" spans="2:2">
      <c r="B648" s="7"/>
    </row>
    <row r="649" spans="2:2">
      <c r="B649" s="7"/>
    </row>
    <row r="650" spans="2:2">
      <c r="B650" s="7"/>
    </row>
    <row r="651" spans="2:2">
      <c r="B651" s="7"/>
    </row>
    <row r="652" spans="2:2">
      <c r="B652" s="7"/>
    </row>
    <row r="653" spans="2:2">
      <c r="B653" s="7"/>
    </row>
    <row r="654" spans="2:2">
      <c r="B654" s="7"/>
    </row>
    <row r="655" spans="2:2">
      <c r="B655" s="7"/>
    </row>
    <row r="656" spans="2:2">
      <c r="B656" s="7"/>
    </row>
    <row r="657" spans="2:2">
      <c r="B657" s="7"/>
    </row>
    <row r="658" spans="2:2">
      <c r="B658" s="7"/>
    </row>
    <row r="659" spans="2:2">
      <c r="B659" s="7"/>
    </row>
    <row r="660" spans="2:2">
      <c r="B660" s="7"/>
    </row>
    <row r="661" spans="2:2">
      <c r="B661" s="7"/>
    </row>
    <row r="662" spans="2:2">
      <c r="B662" s="7"/>
    </row>
    <row r="663" spans="2:2">
      <c r="B663" s="7"/>
    </row>
    <row r="664" spans="2:2">
      <c r="B664" s="7"/>
    </row>
    <row r="665" spans="2:2">
      <c r="B665" s="7"/>
    </row>
    <row r="666" spans="2:2">
      <c r="B666" s="7"/>
    </row>
    <row r="667" spans="2:2">
      <c r="B667" s="7"/>
    </row>
    <row r="668" spans="2:2">
      <c r="B668" s="7"/>
    </row>
    <row r="669" spans="2:2">
      <c r="B669" s="7"/>
    </row>
    <row r="670" spans="2:2">
      <c r="B670" s="7"/>
    </row>
    <row r="671" spans="2:2">
      <c r="B671" s="7"/>
    </row>
    <row r="672" spans="2:2">
      <c r="B672" s="7"/>
    </row>
    <row r="673" spans="2:2">
      <c r="B673" s="7"/>
    </row>
    <row r="674" spans="2:2">
      <c r="B674" s="7"/>
    </row>
    <row r="675" spans="2:2">
      <c r="B675" s="7"/>
    </row>
    <row r="676" spans="2:2">
      <c r="B676" s="7"/>
    </row>
    <row r="677" spans="2:2">
      <c r="B677" s="7"/>
    </row>
    <row r="678" spans="2:2">
      <c r="B678" s="7"/>
    </row>
    <row r="679" spans="2:2">
      <c r="B679" s="7"/>
    </row>
    <row r="680" spans="2:2">
      <c r="B680" s="7"/>
    </row>
    <row r="681" spans="2:2">
      <c r="B681" s="7"/>
    </row>
    <row r="682" spans="2:2">
      <c r="B682" s="7"/>
    </row>
    <row r="683" spans="2:2">
      <c r="B683" s="7"/>
    </row>
    <row r="684" spans="2:2">
      <c r="B684" s="7"/>
    </row>
    <row r="685" spans="2:2">
      <c r="B685" s="7"/>
    </row>
    <row r="686" spans="2:2">
      <c r="B686" s="7"/>
    </row>
    <row r="687" spans="2:2">
      <c r="B687" s="7"/>
    </row>
    <row r="688" spans="2:2">
      <c r="B688" s="7"/>
    </row>
    <row r="689" spans="2:2">
      <c r="B689" s="7"/>
    </row>
    <row r="690" spans="2:2">
      <c r="B690" s="7"/>
    </row>
    <row r="691" spans="2:2">
      <c r="B691" s="7"/>
    </row>
    <row r="692" spans="2:2">
      <c r="B692" s="7"/>
    </row>
    <row r="693" spans="2:2">
      <c r="B693" s="7"/>
    </row>
    <row r="694" spans="2:2">
      <c r="B694" s="7"/>
    </row>
    <row r="695" spans="2:2">
      <c r="B695" s="7"/>
    </row>
    <row r="696" spans="2:2">
      <c r="B696" s="7"/>
    </row>
    <row r="697" spans="2:2">
      <c r="B697" s="7"/>
    </row>
    <row r="698" spans="2:2">
      <c r="B698" s="7"/>
    </row>
    <row r="699" spans="2:2">
      <c r="B699" s="7"/>
    </row>
    <row r="700" spans="2:2">
      <c r="B700" s="7"/>
    </row>
    <row r="701" spans="2:2">
      <c r="B701" s="7"/>
    </row>
    <row r="702" spans="2:2">
      <c r="B702" s="7"/>
    </row>
    <row r="703" spans="2:2">
      <c r="B703" s="7"/>
    </row>
    <row r="704" spans="2:2">
      <c r="B704" s="7"/>
    </row>
    <row r="705" spans="2:2">
      <c r="B705" s="7"/>
    </row>
    <row r="706" spans="2:2">
      <c r="B706" s="7"/>
    </row>
  </sheetData>
  <mergeCells count="10">
    <mergeCell ref="C13:C14"/>
    <mergeCell ref="D13:D14"/>
    <mergeCell ref="I13:I14"/>
    <mergeCell ref="J13:J14"/>
    <mergeCell ref="I5:I6"/>
    <mergeCell ref="J5:J6"/>
    <mergeCell ref="C11:C12"/>
    <mergeCell ref="D11:D12"/>
    <mergeCell ref="J11:J12"/>
    <mergeCell ref="I11:I12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9D451-EADF-424E-BE32-91A8D855E0EE}">
  <dimension ref="A2:O402"/>
  <sheetViews>
    <sheetView zoomScale="85" zoomScaleNormal="85" workbookViewId="0">
      <selection activeCell="B12" sqref="B12:C12"/>
    </sheetView>
  </sheetViews>
  <sheetFormatPr defaultRowHeight="14.5"/>
  <cols>
    <col min="1" max="1" width="21" customWidth="1"/>
    <col min="10" max="14" width="9" style="16"/>
    <col min="15" max="15" width="9" style="18"/>
  </cols>
  <sheetData>
    <row r="2" spans="1:15">
      <c r="B2" t="s">
        <v>11</v>
      </c>
      <c r="K2" s="16" t="s">
        <v>35</v>
      </c>
      <c r="L2" s="16" t="s">
        <v>23</v>
      </c>
      <c r="M2" s="16" t="s">
        <v>24</v>
      </c>
      <c r="N2" s="16" t="s">
        <v>25</v>
      </c>
      <c r="O2" s="16" t="s">
        <v>26</v>
      </c>
    </row>
    <row r="3" spans="1:15" ht="15.5">
      <c r="B3" s="1" t="s">
        <v>0</v>
      </c>
      <c r="C3" s="1" t="s">
        <v>1</v>
      </c>
      <c r="J3" s="16">
        <v>381</v>
      </c>
      <c r="K3" s="16">
        <v>1.0443416000000001E-3</v>
      </c>
      <c r="L3" s="17">
        <v>2.4977612000000002E-40</v>
      </c>
      <c r="M3" s="16">
        <v>1.3946448000000001E-3</v>
      </c>
      <c r="N3" s="16">
        <v>0</v>
      </c>
      <c r="O3" s="16">
        <v>1.63171</v>
      </c>
    </row>
    <row r="4" spans="1:15">
      <c r="B4" s="2" t="s">
        <v>2</v>
      </c>
      <c r="C4" s="2" t="s">
        <v>2</v>
      </c>
      <c r="J4" s="16">
        <v>382</v>
      </c>
      <c r="K4" s="16">
        <v>1.5434558000000001E-3</v>
      </c>
      <c r="L4" s="17">
        <v>7.7179760000000004E-40</v>
      </c>
      <c r="M4" s="16">
        <v>1.1797361000000001E-3</v>
      </c>
      <c r="N4" s="17">
        <v>2.1772873000000001E-70</v>
      </c>
      <c r="O4" s="16">
        <v>1.58771</v>
      </c>
    </row>
    <row r="5" spans="1:15" ht="15" thickBot="1">
      <c r="J5" s="16">
        <v>383</v>
      </c>
      <c r="K5" s="16">
        <v>1.9843625000000001E-3</v>
      </c>
      <c r="L5" s="16">
        <v>1.1486752999999999E-3</v>
      </c>
      <c r="M5" s="16">
        <v>1.0915597E-3</v>
      </c>
      <c r="N5" s="17">
        <v>3.4195316000000002E-50</v>
      </c>
      <c r="O5" s="16">
        <v>1.6431899999999999</v>
      </c>
    </row>
    <row r="6" spans="1:15">
      <c r="A6" s="19" t="s">
        <v>27</v>
      </c>
      <c r="B6" s="20">
        <v>53.3</v>
      </c>
      <c r="C6" s="21">
        <v>41.4</v>
      </c>
      <c r="J6" s="16">
        <v>384</v>
      </c>
      <c r="K6" s="16">
        <v>2.3091689999999998E-3</v>
      </c>
      <c r="L6" s="16">
        <v>1.2128694E-3</v>
      </c>
      <c r="M6" s="16">
        <v>1.2853474E-3</v>
      </c>
      <c r="N6" s="17">
        <v>1.1194927000000001E-40</v>
      </c>
      <c r="O6" s="16">
        <v>1.7878499999999999</v>
      </c>
    </row>
    <row r="7" spans="1:15" ht="15" thickBot="1">
      <c r="A7" s="22" t="s">
        <v>31</v>
      </c>
      <c r="B7" s="23"/>
      <c r="C7" s="24"/>
      <c r="J7" s="16">
        <v>385</v>
      </c>
      <c r="K7" s="16">
        <v>1.9815557000000001E-3</v>
      </c>
      <c r="L7" s="17">
        <v>6.6134780000000004E-40</v>
      </c>
      <c r="M7" s="16">
        <v>1.0777053999999999E-3</v>
      </c>
      <c r="N7" s="17">
        <v>2.0652013000000001E-40</v>
      </c>
      <c r="O7" s="16">
        <v>2.5366499999999998</v>
      </c>
    </row>
    <row r="8" spans="1:15">
      <c r="A8" s="19" t="s">
        <v>28</v>
      </c>
      <c r="B8" s="25">
        <v>126.2</v>
      </c>
      <c r="C8" s="26">
        <v>20.5</v>
      </c>
      <c r="J8" s="16">
        <v>386</v>
      </c>
      <c r="K8" s="16">
        <v>1.9709314000000001E-3</v>
      </c>
      <c r="L8" s="17">
        <v>7.4114336000000005E-40</v>
      </c>
      <c r="M8" s="16">
        <v>1.1926898999999999E-3</v>
      </c>
      <c r="N8" s="17">
        <v>2.0652013000000001E-40</v>
      </c>
      <c r="O8" s="16">
        <v>2.50657</v>
      </c>
    </row>
    <row r="9" spans="1:15" ht="15" thickBot="1">
      <c r="A9" s="22" t="s">
        <v>32</v>
      </c>
      <c r="B9" s="23"/>
      <c r="C9" s="24"/>
      <c r="J9" s="16">
        <v>387</v>
      </c>
      <c r="K9" s="16">
        <v>1.8527076000000001E-3</v>
      </c>
      <c r="L9" s="17">
        <v>8.3568699999999996E-40</v>
      </c>
      <c r="M9" s="16">
        <v>1.2292055999999999E-3</v>
      </c>
      <c r="N9" s="17">
        <v>2.0892928000000001E-40</v>
      </c>
      <c r="O9" s="16">
        <v>2.6091700000000002</v>
      </c>
    </row>
    <row r="10" spans="1:15">
      <c r="A10" s="19" t="s">
        <v>29</v>
      </c>
      <c r="B10" s="25">
        <v>1384</v>
      </c>
      <c r="C10" s="26">
        <v>173</v>
      </c>
      <c r="J10" s="16">
        <v>388</v>
      </c>
      <c r="K10" s="16">
        <v>1.6216454E-3</v>
      </c>
      <c r="L10" s="17">
        <v>7.8834844000000001E-40</v>
      </c>
      <c r="M10" s="16">
        <v>1.3169723999999999E-3</v>
      </c>
      <c r="N10" s="17">
        <v>2.4283386000000002E-40</v>
      </c>
      <c r="O10" s="16">
        <v>2.7502900000000001</v>
      </c>
    </row>
    <row r="11" spans="1:15" ht="15" thickBot="1">
      <c r="A11" s="22" t="s">
        <v>33</v>
      </c>
      <c r="B11" s="23"/>
      <c r="C11" s="24"/>
      <c r="J11" s="16">
        <v>389</v>
      </c>
      <c r="K11" s="16">
        <v>1.3422943000000001E-3</v>
      </c>
      <c r="L11" s="17">
        <v>6.1250606000000003E-40</v>
      </c>
      <c r="M11" s="16">
        <v>1.3765387000000001E-3</v>
      </c>
      <c r="N11" s="17">
        <v>2.9926097999999999E-40</v>
      </c>
      <c r="O11" s="16">
        <v>2.7976200000000002</v>
      </c>
    </row>
    <row r="12" spans="1:15">
      <c r="A12" s="19" t="s">
        <v>30</v>
      </c>
      <c r="B12" s="25">
        <v>59</v>
      </c>
      <c r="C12" s="26">
        <v>609</v>
      </c>
      <c r="J12" s="16">
        <v>390</v>
      </c>
      <c r="K12" s="16">
        <v>1.1066757999999999E-3</v>
      </c>
      <c r="L12" s="17">
        <v>4.7890180000000001E-40</v>
      </c>
      <c r="M12" s="16">
        <v>1.2559233E-3</v>
      </c>
      <c r="N12" s="17">
        <v>3.0358433000000001E-40</v>
      </c>
      <c r="O12" s="16">
        <v>2.8195700000000001</v>
      </c>
    </row>
    <row r="13" spans="1:15" ht="15" thickBot="1">
      <c r="A13" s="22" t="s">
        <v>34</v>
      </c>
      <c r="B13" s="23"/>
      <c r="C13" s="24"/>
      <c r="J13" s="16">
        <v>391</v>
      </c>
      <c r="K13" s="17">
        <v>9.0650869999999998E-40</v>
      </c>
      <c r="L13" s="17">
        <v>4.5924607999999999E-40</v>
      </c>
      <c r="M13" s="16">
        <v>1.1425958E-3</v>
      </c>
      <c r="N13" s="17">
        <v>2.5836930000000002E-40</v>
      </c>
      <c r="O13" s="16">
        <v>2.8423600000000002</v>
      </c>
    </row>
    <row r="14" spans="1:15" ht="15" thickBot="1">
      <c r="A14" s="27" t="s">
        <v>26</v>
      </c>
      <c r="B14" s="28">
        <v>446.1</v>
      </c>
      <c r="C14" s="29">
        <v>91.4</v>
      </c>
      <c r="J14" s="16">
        <v>392</v>
      </c>
      <c r="K14" s="17">
        <v>7.383771E-40</v>
      </c>
      <c r="L14" s="17">
        <v>5.6737520000000001E-40</v>
      </c>
      <c r="M14" s="16">
        <v>1.1768903E-3</v>
      </c>
      <c r="N14" s="17">
        <v>2.3106296E-40</v>
      </c>
      <c r="O14" s="16">
        <v>2.7944599999999999</v>
      </c>
    </row>
    <row r="15" spans="1:15">
      <c r="J15" s="16">
        <v>393</v>
      </c>
      <c r="K15" s="17">
        <v>6.5738440000000003E-40</v>
      </c>
      <c r="L15" s="17">
        <v>6.8752974000000004E-40</v>
      </c>
      <c r="M15" s="16">
        <v>1.2499696000000001E-3</v>
      </c>
      <c r="N15" s="17">
        <v>2.3596556000000002E-40</v>
      </c>
      <c r="O15" s="16">
        <v>2.6522600000000001</v>
      </c>
    </row>
    <row r="16" spans="1:15">
      <c r="J16" s="16">
        <v>394</v>
      </c>
      <c r="K16" s="17">
        <v>6.7399173999999998E-40</v>
      </c>
      <c r="L16" s="17">
        <v>7.6544499999999997E-40</v>
      </c>
      <c r="M16" s="16">
        <v>1.2991126E-3</v>
      </c>
      <c r="N16" s="17">
        <v>2.5175985999999999E-40</v>
      </c>
      <c r="O16" s="16">
        <v>2.4842499999999998</v>
      </c>
    </row>
    <row r="17" spans="10:15">
      <c r="J17" s="16">
        <v>395</v>
      </c>
      <c r="K17" s="17">
        <v>8.4111373999999992E-40</v>
      </c>
      <c r="L17" s="17">
        <v>8.4564690000000001E-40</v>
      </c>
      <c r="M17" s="16">
        <v>1.2935316000000001E-3</v>
      </c>
      <c r="N17" s="17">
        <v>2.8427125999999998E-40</v>
      </c>
      <c r="O17" s="16">
        <v>2.4051999999999998</v>
      </c>
    </row>
    <row r="18" spans="10:15">
      <c r="J18" s="16">
        <v>396</v>
      </c>
      <c r="K18" s="16">
        <v>1.1015132E-3</v>
      </c>
      <c r="L18" s="17">
        <v>8.8652653999999997E-40</v>
      </c>
      <c r="M18" s="16">
        <v>1.1613159999999999E-3</v>
      </c>
      <c r="N18" s="17">
        <v>3.2516418000000001E-40</v>
      </c>
      <c r="O18" s="16">
        <v>2.6084900000000002</v>
      </c>
    </row>
    <row r="19" spans="10:15">
      <c r="J19" s="16">
        <v>397</v>
      </c>
      <c r="K19" s="16">
        <v>1.3323376E-3</v>
      </c>
      <c r="L19" s="17">
        <v>8.2790649999999999E-40</v>
      </c>
      <c r="M19" s="17">
        <v>9.4737440000000004E-40</v>
      </c>
      <c r="N19" s="17">
        <v>3.5475657E-40</v>
      </c>
      <c r="O19" s="16">
        <v>3.20641</v>
      </c>
    </row>
    <row r="20" spans="10:15">
      <c r="J20" s="16">
        <v>398</v>
      </c>
      <c r="K20" s="16">
        <v>1.4604761999999999E-3</v>
      </c>
      <c r="L20" s="17">
        <v>6.8794895000000003E-40</v>
      </c>
      <c r="M20" s="17">
        <v>7.8137445999999994E-40</v>
      </c>
      <c r="N20" s="17">
        <v>3.764464E-40</v>
      </c>
      <c r="O20" s="16">
        <v>4.4446700000000003</v>
      </c>
    </row>
    <row r="21" spans="10:15">
      <c r="J21" s="16">
        <v>399</v>
      </c>
      <c r="K21" s="16">
        <v>1.4893558E-3</v>
      </c>
      <c r="L21" s="17">
        <v>5.7021115000000001E-40</v>
      </c>
      <c r="M21" s="17">
        <v>6.9148949999999996E-40</v>
      </c>
      <c r="N21" s="17">
        <v>3.6116901999999998E-40</v>
      </c>
      <c r="O21" s="16">
        <v>6.5266999999999999</v>
      </c>
    </row>
    <row r="22" spans="10:15">
      <c r="J22" s="16">
        <v>400</v>
      </c>
      <c r="K22" s="16">
        <v>1.4680631E-3</v>
      </c>
      <c r="L22" s="17">
        <v>5.388437E-40</v>
      </c>
      <c r="M22" s="17">
        <v>6.9158355000000001E-40</v>
      </c>
      <c r="N22" s="17">
        <v>2.987586E-40</v>
      </c>
      <c r="O22" s="16">
        <v>9.3407</v>
      </c>
    </row>
    <row r="23" spans="10:15">
      <c r="J23" s="16">
        <v>401</v>
      </c>
      <c r="K23" s="16">
        <v>1.5019418E-3</v>
      </c>
      <c r="L23" s="17">
        <v>5.388437E-40</v>
      </c>
      <c r="M23" s="17">
        <v>7.9063413000000001E-40</v>
      </c>
      <c r="N23" s="17">
        <v>2.6821982000000001E-40</v>
      </c>
      <c r="O23" s="16">
        <v>12.467000000000001</v>
      </c>
    </row>
    <row r="24" spans="10:15">
      <c r="J24" s="16">
        <v>402</v>
      </c>
      <c r="K24" s="16">
        <v>1.6536649000000001E-3</v>
      </c>
      <c r="L24" s="17">
        <v>5.1512447000000002E-40</v>
      </c>
      <c r="M24" s="17">
        <v>9.13772E-40</v>
      </c>
      <c r="N24" s="17">
        <v>2.7307090000000001E-40</v>
      </c>
      <c r="O24" s="16">
        <v>15.7218</v>
      </c>
    </row>
    <row r="25" spans="10:15">
      <c r="J25" s="16">
        <v>403</v>
      </c>
      <c r="K25" s="16">
        <v>1.8593193E-3</v>
      </c>
      <c r="L25" s="17">
        <v>4.7514273E-40</v>
      </c>
      <c r="M25" s="17">
        <v>9.8989510000000007E-40</v>
      </c>
      <c r="N25" s="17">
        <v>2.4922274000000001E-40</v>
      </c>
      <c r="O25" s="16">
        <v>19.164100000000001</v>
      </c>
    </row>
    <row r="26" spans="10:15">
      <c r="J26" s="16">
        <v>404</v>
      </c>
      <c r="K26" s="16">
        <v>2.0498059999999999E-3</v>
      </c>
      <c r="L26" s="17">
        <v>4.8001806000000004E-40</v>
      </c>
      <c r="M26" s="16">
        <v>1.0367954E-3</v>
      </c>
      <c r="N26" s="17">
        <v>2.2010081999999999E-40</v>
      </c>
      <c r="O26" s="16">
        <v>22.504899999999999</v>
      </c>
    </row>
    <row r="27" spans="10:15">
      <c r="J27" s="16">
        <v>405</v>
      </c>
      <c r="K27" s="16">
        <v>2.1343170000000002E-3</v>
      </c>
      <c r="L27" s="17">
        <v>5.3293846E-40</v>
      </c>
      <c r="M27" s="16">
        <v>1.0790864000000001E-3</v>
      </c>
      <c r="N27" s="17">
        <v>2.0602002999999998E-40</v>
      </c>
      <c r="O27" s="16">
        <v>25.424399999999999</v>
      </c>
    </row>
    <row r="28" spans="10:15">
      <c r="J28" s="16">
        <v>406</v>
      </c>
      <c r="K28" s="16">
        <v>2.0492165000000001E-3</v>
      </c>
      <c r="L28" s="17">
        <v>5.7403299999999998E-40</v>
      </c>
      <c r="M28" s="16">
        <v>1.1241349E-3</v>
      </c>
      <c r="N28" s="17">
        <v>2.0103725999999999E-40</v>
      </c>
      <c r="O28" s="16">
        <v>27.704699999999999</v>
      </c>
    </row>
    <row r="29" spans="10:15">
      <c r="J29" s="16">
        <v>407</v>
      </c>
      <c r="K29" s="16">
        <v>1.8780858000000001E-3</v>
      </c>
      <c r="L29" s="17">
        <v>6.3497529999999998E-40</v>
      </c>
      <c r="M29" s="16">
        <v>1.1787843999999999E-3</v>
      </c>
      <c r="N29" s="17">
        <v>2.0266658999999998E-40</v>
      </c>
      <c r="O29" s="16">
        <v>29.334599999999998</v>
      </c>
    </row>
    <row r="30" spans="10:15">
      <c r="J30" s="16">
        <v>408</v>
      </c>
      <c r="K30" s="16">
        <v>1.7304509E-3</v>
      </c>
      <c r="L30" s="17">
        <v>7.6515150000000006E-40</v>
      </c>
      <c r="M30" s="16">
        <v>1.2604425E-3</v>
      </c>
      <c r="N30" s="17">
        <v>1.9138644000000001E-40</v>
      </c>
      <c r="O30" s="16">
        <v>30.369800000000001</v>
      </c>
    </row>
    <row r="31" spans="10:15">
      <c r="J31" s="16">
        <v>409</v>
      </c>
      <c r="K31" s="16">
        <v>1.7408587999999999E-3</v>
      </c>
      <c r="L31" s="17">
        <v>8.6981319999999996E-40</v>
      </c>
      <c r="M31" s="16">
        <v>1.4769939999999999E-3</v>
      </c>
      <c r="N31" s="17">
        <v>1.8610178000000002E-40</v>
      </c>
      <c r="O31" s="16">
        <v>30.527699999999999</v>
      </c>
    </row>
    <row r="32" spans="10:15">
      <c r="J32" s="16">
        <v>410</v>
      </c>
      <c r="K32" s="16">
        <v>1.9273032000000001E-3</v>
      </c>
      <c r="L32" s="17">
        <v>8.9377540000000006E-40</v>
      </c>
      <c r="M32" s="16">
        <v>1.8089565E-3</v>
      </c>
      <c r="N32" s="17">
        <v>2.0475538999999999E-40</v>
      </c>
      <c r="O32" s="16">
        <v>29.7559</v>
      </c>
    </row>
    <row r="33" spans="10:15">
      <c r="J33" s="16">
        <v>411</v>
      </c>
      <c r="K33" s="16">
        <v>2.1930777000000001E-3</v>
      </c>
      <c r="L33" s="17">
        <v>8.9377540000000006E-40</v>
      </c>
      <c r="M33" s="16">
        <v>1.8984447E-3</v>
      </c>
      <c r="N33" s="17">
        <v>2.2029712E-40</v>
      </c>
      <c r="O33" s="16">
        <v>28.3507</v>
      </c>
    </row>
    <row r="34" spans="10:15">
      <c r="J34" s="16">
        <v>412</v>
      </c>
      <c r="K34" s="16">
        <v>2.35045E-3</v>
      </c>
      <c r="L34" s="17">
        <v>9.4052910000000005E-40</v>
      </c>
      <c r="M34" s="16">
        <v>1.771648E-3</v>
      </c>
      <c r="N34" s="17">
        <v>2.1860397999999999E-40</v>
      </c>
      <c r="O34" s="16">
        <v>26.658799999999999</v>
      </c>
    </row>
    <row r="35" spans="10:15">
      <c r="J35" s="16">
        <v>413</v>
      </c>
      <c r="K35" s="16">
        <v>2.3283472000000002E-3</v>
      </c>
      <c r="L35" s="16">
        <v>1.0749637E-3</v>
      </c>
      <c r="M35" s="16">
        <v>1.603167E-3</v>
      </c>
      <c r="N35" s="17">
        <v>2.1640043000000001E-40</v>
      </c>
      <c r="O35" s="16">
        <v>24.854099999999999</v>
      </c>
    </row>
    <row r="36" spans="10:15">
      <c r="J36" s="16">
        <v>414</v>
      </c>
      <c r="K36" s="16">
        <v>2.2671042999999999E-3</v>
      </c>
      <c r="L36" s="16">
        <v>1.1244516E-3</v>
      </c>
      <c r="M36" s="16">
        <v>1.4748134000000001E-3</v>
      </c>
      <c r="N36" s="17">
        <v>2.1906487E-40</v>
      </c>
      <c r="O36" s="16">
        <v>23.003799999999998</v>
      </c>
    </row>
    <row r="37" spans="10:15">
      <c r="J37" s="16">
        <v>415</v>
      </c>
      <c r="K37" s="16">
        <v>2.2804247999999999E-3</v>
      </c>
      <c r="L37" s="16">
        <v>1.0520847E-3</v>
      </c>
      <c r="M37" s="16">
        <v>1.4352299E-3</v>
      </c>
      <c r="N37" s="17">
        <v>2.2485351999999999E-40</v>
      </c>
      <c r="O37" s="16">
        <v>21.451000000000001</v>
      </c>
    </row>
    <row r="38" spans="10:15">
      <c r="J38" s="16">
        <v>416</v>
      </c>
      <c r="K38" s="16">
        <v>2.4221970000000001E-3</v>
      </c>
      <c r="L38" s="17">
        <v>9.3587849999999999E-40</v>
      </c>
      <c r="M38" s="16">
        <v>1.5049211E-3</v>
      </c>
      <c r="N38" s="17">
        <v>2.4600944E-40</v>
      </c>
      <c r="O38" s="16">
        <v>20.598099999999999</v>
      </c>
    </row>
    <row r="39" spans="10:15">
      <c r="J39" s="16">
        <v>417</v>
      </c>
      <c r="K39" s="16">
        <v>2.7095457000000001E-3</v>
      </c>
      <c r="L39" s="17">
        <v>8.2135349999999994E-40</v>
      </c>
      <c r="M39" s="16">
        <v>1.6254211E-3</v>
      </c>
      <c r="N39" s="17">
        <v>2.4231697999999998E-40</v>
      </c>
      <c r="O39" s="16">
        <v>20.4758</v>
      </c>
    </row>
    <row r="40" spans="10:15">
      <c r="J40" s="16">
        <v>418</v>
      </c>
      <c r="K40" s="16">
        <v>3.187718E-3</v>
      </c>
      <c r="L40" s="17">
        <v>7.2116359999999998E-40</v>
      </c>
      <c r="M40" s="16">
        <v>1.7153915000000001E-3</v>
      </c>
      <c r="N40" s="17">
        <v>2.0551206E-40</v>
      </c>
      <c r="O40" s="16">
        <v>20.834700000000002</v>
      </c>
    </row>
    <row r="41" spans="10:15">
      <c r="J41" s="16">
        <v>419</v>
      </c>
      <c r="K41" s="16">
        <v>3.5513191999999999E-3</v>
      </c>
      <c r="L41" s="17">
        <v>6.5996724999999997E-40</v>
      </c>
      <c r="M41" s="16">
        <v>1.7920829000000001E-3</v>
      </c>
      <c r="N41" s="17">
        <v>2.0404485999999999E-40</v>
      </c>
      <c r="O41" s="16">
        <v>21.725899999999999</v>
      </c>
    </row>
    <row r="42" spans="10:15">
      <c r="J42" s="16">
        <v>420</v>
      </c>
      <c r="K42" s="16">
        <v>3.7629243000000001E-3</v>
      </c>
      <c r="L42" s="17">
        <v>7.0727272999999998E-40</v>
      </c>
      <c r="M42" s="16">
        <v>1.7323244000000001E-3</v>
      </c>
      <c r="N42" s="17">
        <v>2.2401105999999999E-40</v>
      </c>
      <c r="O42" s="16">
        <v>23.0471</v>
      </c>
    </row>
    <row r="43" spans="10:15">
      <c r="J43" s="16">
        <v>421</v>
      </c>
      <c r="K43" s="16">
        <v>4.0244510000000001E-3</v>
      </c>
      <c r="L43" s="17">
        <v>8.8387897E-40</v>
      </c>
      <c r="M43" s="16">
        <v>1.4839702000000001E-3</v>
      </c>
      <c r="N43" s="17">
        <v>2.4727175999999999E-40</v>
      </c>
      <c r="O43" s="16">
        <v>24.617799999999999</v>
      </c>
    </row>
    <row r="44" spans="10:15">
      <c r="J44" s="16">
        <v>422</v>
      </c>
      <c r="K44" s="16">
        <v>4.2607419999999997E-3</v>
      </c>
      <c r="L44" s="16">
        <v>1.0265164E-3</v>
      </c>
      <c r="M44" s="16">
        <v>1.3467389E-3</v>
      </c>
      <c r="N44" s="17">
        <v>2.8293772000000001E-40</v>
      </c>
      <c r="O44" s="16">
        <v>26.4513</v>
      </c>
    </row>
    <row r="45" spans="10:15">
      <c r="J45" s="16">
        <v>423</v>
      </c>
      <c r="K45" s="16">
        <v>4.4230776999999999E-3</v>
      </c>
      <c r="L45" s="16">
        <v>1.0086190000000001E-3</v>
      </c>
      <c r="M45" s="16">
        <v>1.3295019E-3</v>
      </c>
      <c r="N45" s="17">
        <v>3.1263972000000001E-40</v>
      </c>
      <c r="O45" s="16">
        <v>28.6052</v>
      </c>
    </row>
    <row r="46" spans="10:15">
      <c r="J46" s="16">
        <v>424</v>
      </c>
      <c r="K46" s="16">
        <v>4.6513129999999998E-3</v>
      </c>
      <c r="L46" s="17">
        <v>8.5681630000000004E-40</v>
      </c>
      <c r="M46" s="16">
        <v>1.3812717999999999E-3</v>
      </c>
      <c r="N46" s="17">
        <v>3.2647052999999999E-40</v>
      </c>
      <c r="O46" s="16">
        <v>31.005400000000002</v>
      </c>
    </row>
    <row r="47" spans="10:15">
      <c r="J47" s="16">
        <v>425</v>
      </c>
      <c r="K47" s="16">
        <v>4.9920110000000002E-3</v>
      </c>
      <c r="L47" s="17">
        <v>7.273149E-40</v>
      </c>
      <c r="M47" s="16">
        <v>1.4305924E-3</v>
      </c>
      <c r="N47" s="17">
        <v>3.4778760000000002E-40</v>
      </c>
      <c r="O47" s="16">
        <v>33.6539</v>
      </c>
    </row>
    <row r="48" spans="10:15">
      <c r="J48" s="16">
        <v>426</v>
      </c>
      <c r="K48" s="16">
        <v>5.4514899999999998E-3</v>
      </c>
      <c r="L48" s="17">
        <v>6.7465199999999998E-40</v>
      </c>
      <c r="M48" s="16">
        <v>1.4453856E-3</v>
      </c>
      <c r="N48" s="17">
        <v>3.8233295000000002E-40</v>
      </c>
      <c r="O48" s="16">
        <v>36.61</v>
      </c>
    </row>
    <row r="49" spans="10:15">
      <c r="J49" s="16">
        <v>427</v>
      </c>
      <c r="K49" s="16">
        <v>6.0075865999999999E-3</v>
      </c>
      <c r="L49" s="17">
        <v>7.0332595999999999E-40</v>
      </c>
      <c r="M49" s="16">
        <v>1.4093309E-3</v>
      </c>
      <c r="N49" s="17">
        <v>3.9351336000000001E-40</v>
      </c>
      <c r="O49" s="16">
        <v>40.725999999999999</v>
      </c>
    </row>
    <row r="50" spans="10:15">
      <c r="J50" s="16">
        <v>428</v>
      </c>
      <c r="K50" s="16">
        <v>6.5432299999999997E-3</v>
      </c>
      <c r="L50" s="17">
        <v>7.781192E-40</v>
      </c>
      <c r="M50" s="16">
        <v>1.3820931000000001E-3</v>
      </c>
      <c r="N50" s="17">
        <v>3.9474613999999999E-40</v>
      </c>
      <c r="O50" s="16">
        <v>47.101199999999999</v>
      </c>
    </row>
    <row r="51" spans="10:15">
      <c r="J51" s="16">
        <v>429</v>
      </c>
      <c r="K51" s="16">
        <v>6.8846927000000002E-3</v>
      </c>
      <c r="L51" s="17">
        <v>7.9132046000000002E-40</v>
      </c>
      <c r="M51" s="16">
        <v>1.4535637E-3</v>
      </c>
      <c r="N51" s="17">
        <v>4.3293297999999997E-40</v>
      </c>
      <c r="O51" s="16">
        <v>57.991799999999998</v>
      </c>
    </row>
    <row r="52" spans="10:15">
      <c r="J52" s="16">
        <v>430</v>
      </c>
      <c r="K52" s="16">
        <v>7.3976805E-3</v>
      </c>
      <c r="L52" s="17">
        <v>7.4669190000000003E-40</v>
      </c>
      <c r="M52" s="16">
        <v>1.4758885E-3</v>
      </c>
      <c r="N52" s="17">
        <v>4.7298854999999999E-40</v>
      </c>
      <c r="O52" s="16">
        <v>72.583500000000001</v>
      </c>
    </row>
    <row r="53" spans="10:15">
      <c r="J53" s="16">
        <v>431</v>
      </c>
      <c r="K53" s="16">
        <v>8.1449130000000002E-3</v>
      </c>
      <c r="L53" s="17">
        <v>7.1388634000000003E-40</v>
      </c>
      <c r="M53" s="16">
        <v>1.3457459000000001E-3</v>
      </c>
      <c r="N53" s="17">
        <v>4.8872689999999997E-40</v>
      </c>
      <c r="O53" s="16">
        <v>89.666200000000003</v>
      </c>
    </row>
    <row r="54" spans="10:15">
      <c r="J54" s="16">
        <v>432</v>
      </c>
      <c r="K54" s="16">
        <v>8.9833039999999992E-3</v>
      </c>
      <c r="L54" s="17">
        <v>6.1010656999999998E-40</v>
      </c>
      <c r="M54" s="16">
        <v>1.2960039999999999E-3</v>
      </c>
      <c r="N54" s="17">
        <v>4.7701693000000002E-40</v>
      </c>
      <c r="O54" s="16">
        <v>107.812</v>
      </c>
    </row>
    <row r="55" spans="10:15">
      <c r="J55" s="16">
        <v>433</v>
      </c>
      <c r="K55" s="16">
        <v>1.0008524E-2</v>
      </c>
      <c r="L55" s="17">
        <v>5.0963287000000002E-40</v>
      </c>
      <c r="M55" s="16">
        <v>1.4100396000000001E-3</v>
      </c>
      <c r="N55" s="17">
        <v>4.5813582E-40</v>
      </c>
      <c r="O55" s="16">
        <v>126.29900000000001</v>
      </c>
    </row>
    <row r="56" spans="10:15">
      <c r="J56" s="16">
        <v>434</v>
      </c>
      <c r="K56" s="16">
        <v>1.1251383E-2</v>
      </c>
      <c r="L56" s="17">
        <v>4.9364200000000001E-40</v>
      </c>
      <c r="M56" s="16">
        <v>1.6107923999999999E-3</v>
      </c>
      <c r="N56" s="17">
        <v>4.3334102000000003E-40</v>
      </c>
      <c r="O56" s="16">
        <v>144.62899999999999</v>
      </c>
    </row>
    <row r="57" spans="10:15">
      <c r="J57" s="16">
        <v>435</v>
      </c>
      <c r="K57" s="16">
        <v>1.2756076E-2</v>
      </c>
      <c r="L57" s="17">
        <v>5.2830100000000003E-40</v>
      </c>
      <c r="M57" s="16">
        <v>1.7814379E-3</v>
      </c>
      <c r="N57" s="17">
        <v>4.0505172000000003E-40</v>
      </c>
      <c r="O57" s="16">
        <v>161.315</v>
      </c>
    </row>
    <row r="58" spans="10:15">
      <c r="J58" s="16">
        <v>436</v>
      </c>
      <c r="K58" s="16">
        <v>1.4614353E-2</v>
      </c>
      <c r="L58" s="17">
        <v>6.2223552999999999E-40</v>
      </c>
      <c r="M58" s="16">
        <v>1.9000041999999999E-3</v>
      </c>
      <c r="N58" s="17">
        <v>3.8238774999999997E-40</v>
      </c>
      <c r="O58" s="16">
        <v>175.09200000000001</v>
      </c>
    </row>
    <row r="59" spans="10:15">
      <c r="J59" s="16">
        <v>437</v>
      </c>
      <c r="K59" s="16">
        <v>1.6739206E-2</v>
      </c>
      <c r="L59" s="17">
        <v>6.8043669999999996E-40</v>
      </c>
      <c r="M59" s="16">
        <v>1.9922083999999998E-3</v>
      </c>
      <c r="N59" s="17">
        <v>3.4920380000000001E-40</v>
      </c>
      <c r="O59" s="16">
        <v>185.75</v>
      </c>
    </row>
    <row r="60" spans="10:15">
      <c r="J60" s="16">
        <v>438</v>
      </c>
      <c r="K60" s="16">
        <v>1.9179616E-2</v>
      </c>
      <c r="L60" s="17">
        <v>6.4723216999999997E-40</v>
      </c>
      <c r="M60" s="16">
        <v>2.0647843000000002E-3</v>
      </c>
      <c r="N60" s="17">
        <v>3.2108212999999999E-40</v>
      </c>
      <c r="O60" s="16">
        <v>192.732</v>
      </c>
    </row>
    <row r="61" spans="10:15">
      <c r="J61" s="16">
        <v>439</v>
      </c>
      <c r="K61" s="16">
        <v>2.2129553999999999E-2</v>
      </c>
      <c r="L61" s="17">
        <v>5.5915705000000001E-40</v>
      </c>
      <c r="M61" s="16">
        <v>2.0654635000000002E-3</v>
      </c>
      <c r="N61" s="17">
        <v>3.1403684999999999E-40</v>
      </c>
      <c r="O61" s="16">
        <v>195.87299999999999</v>
      </c>
    </row>
    <row r="62" spans="10:15">
      <c r="J62" s="16">
        <v>440</v>
      </c>
      <c r="K62" s="16">
        <v>2.5846526000000002E-2</v>
      </c>
      <c r="L62" s="17">
        <v>5.1339966000000004E-40</v>
      </c>
      <c r="M62" s="16">
        <v>1.9832425999999998E-3</v>
      </c>
      <c r="N62" s="17">
        <v>2.9592114000000001E-40</v>
      </c>
      <c r="O62" s="16">
        <v>193.69300000000001</v>
      </c>
    </row>
    <row r="63" spans="10:15">
      <c r="J63" s="16">
        <v>441</v>
      </c>
      <c r="K63" s="16">
        <v>3.0375211999999999E-2</v>
      </c>
      <c r="L63" s="17">
        <v>4.7351150000000003E-40</v>
      </c>
      <c r="M63" s="16">
        <v>1.9355120999999999E-3</v>
      </c>
      <c r="N63" s="17">
        <v>2.6627164E-40</v>
      </c>
      <c r="O63" s="16">
        <v>187.02099999999999</v>
      </c>
    </row>
    <row r="64" spans="10:15">
      <c r="J64" s="16">
        <v>442</v>
      </c>
      <c r="K64" s="16">
        <v>3.5516552999999999E-2</v>
      </c>
      <c r="L64" s="17">
        <v>4.6485629999999999E-40</v>
      </c>
      <c r="M64" s="16">
        <v>2.1016311000000001E-3</v>
      </c>
      <c r="N64" s="17">
        <v>2.3922492E-40</v>
      </c>
      <c r="O64" s="16">
        <v>177.31100000000001</v>
      </c>
    </row>
    <row r="65" spans="10:15">
      <c r="J65" s="16">
        <v>443</v>
      </c>
      <c r="K65" s="16">
        <v>4.1374835999999998E-2</v>
      </c>
      <c r="L65" s="17">
        <v>5.3492489999999999E-40</v>
      </c>
      <c r="M65" s="16">
        <v>2.2579089999999998E-3</v>
      </c>
      <c r="N65" s="17">
        <v>2.1295407999999999E-40</v>
      </c>
      <c r="O65" s="16">
        <v>166.14699999999999</v>
      </c>
    </row>
    <row r="66" spans="10:15">
      <c r="J66" s="16">
        <v>444</v>
      </c>
      <c r="K66" s="16">
        <v>4.8378464000000003E-2</v>
      </c>
      <c r="L66" s="17">
        <v>5.6408320000000001E-40</v>
      </c>
      <c r="M66" s="16">
        <v>2.2433881999999999E-3</v>
      </c>
      <c r="N66" s="17">
        <v>1.8278511000000001E-40</v>
      </c>
      <c r="O66" s="16">
        <v>154.09200000000001</v>
      </c>
    </row>
    <row r="67" spans="10:15">
      <c r="J67" s="16">
        <v>445</v>
      </c>
      <c r="K67" s="16">
        <v>5.6385350000000001E-2</v>
      </c>
      <c r="L67" s="17">
        <v>5.602119E-40</v>
      </c>
      <c r="M67" s="16">
        <v>2.1616280000000001E-3</v>
      </c>
      <c r="N67" s="17">
        <v>1.6841384000000001E-40</v>
      </c>
      <c r="O67" s="16">
        <v>141.62200000000001</v>
      </c>
    </row>
    <row r="68" spans="10:15">
      <c r="J68" s="16">
        <v>446</v>
      </c>
      <c r="K68" s="16">
        <v>6.5087190000000003E-2</v>
      </c>
      <c r="L68" s="17">
        <v>5.2555289999999998E-40</v>
      </c>
      <c r="M68" s="16">
        <v>2.0739059999999999E-3</v>
      </c>
      <c r="N68" s="17">
        <v>1.6103710999999999E-40</v>
      </c>
      <c r="O68" s="16">
        <v>130.33099999999999</v>
      </c>
    </row>
    <row r="69" spans="10:15">
      <c r="J69" s="16">
        <v>447</v>
      </c>
      <c r="K69" s="16">
        <v>7.5101429999999997E-2</v>
      </c>
      <c r="L69" s="17">
        <v>4.3161835999999996E-40</v>
      </c>
      <c r="M69" s="16">
        <v>1.9996595000000002E-3</v>
      </c>
      <c r="N69" s="17">
        <v>1.460186E-40</v>
      </c>
      <c r="O69" s="16">
        <v>121.32</v>
      </c>
    </row>
    <row r="70" spans="10:15">
      <c r="J70" s="16">
        <v>448</v>
      </c>
      <c r="K70" s="16">
        <v>8.6787639999999999E-2</v>
      </c>
      <c r="L70" s="17">
        <v>3.8861893999999998E-40</v>
      </c>
      <c r="M70" s="16">
        <v>1.8868730000000001E-3</v>
      </c>
      <c r="N70" s="17">
        <v>1.3853540999999999E-40</v>
      </c>
      <c r="O70" s="16">
        <v>114.667</v>
      </c>
    </row>
    <row r="71" spans="10:15">
      <c r="J71" s="16">
        <v>449</v>
      </c>
      <c r="K71" s="16">
        <v>0.10015207499999999</v>
      </c>
      <c r="L71" s="17">
        <v>4.3219374000000002E-40</v>
      </c>
      <c r="M71" s="16">
        <v>1.6946534999999999E-3</v>
      </c>
      <c r="N71" s="17">
        <v>1.3904372000000001E-40</v>
      </c>
      <c r="O71" s="16">
        <v>110.014</v>
      </c>
    </row>
    <row r="72" spans="10:15">
      <c r="J72" s="16">
        <v>450</v>
      </c>
      <c r="K72" s="16">
        <v>0.11543398000000001</v>
      </c>
      <c r="L72" s="17">
        <v>4.7467590000000003E-40</v>
      </c>
      <c r="M72" s="16">
        <v>1.5735547E-3</v>
      </c>
      <c r="N72" s="17">
        <v>1.4225768999999999E-40</v>
      </c>
      <c r="O72" s="16">
        <v>106.57299999999999</v>
      </c>
    </row>
    <row r="73" spans="10:15">
      <c r="J73" s="16">
        <v>451</v>
      </c>
      <c r="K73" s="16">
        <v>0.13280383000000001</v>
      </c>
      <c r="L73" s="17">
        <v>4.8610640000000001E-40</v>
      </c>
      <c r="M73" s="16">
        <v>1.5504494999999999E-3</v>
      </c>
      <c r="N73" s="17">
        <v>1.5345280999999999E-40</v>
      </c>
      <c r="O73" s="16">
        <v>103.78700000000001</v>
      </c>
    </row>
    <row r="74" spans="10:15">
      <c r="J74" s="16">
        <v>452</v>
      </c>
      <c r="K74" s="16">
        <v>0.15345766999999999</v>
      </c>
      <c r="L74" s="17">
        <v>5.1988819999999998E-40</v>
      </c>
      <c r="M74" s="16">
        <v>1.5684096E-3</v>
      </c>
      <c r="N74" s="17">
        <v>1.5313783999999999E-40</v>
      </c>
      <c r="O74" s="16">
        <v>101.75700000000001</v>
      </c>
    </row>
    <row r="75" spans="10:15">
      <c r="J75" s="16">
        <v>453</v>
      </c>
      <c r="K75" s="16">
        <v>0.177897</v>
      </c>
      <c r="L75" s="17">
        <v>4.8131632999999999E-40</v>
      </c>
      <c r="M75" s="16">
        <v>1.5211718E-3</v>
      </c>
      <c r="N75" s="17">
        <v>1.4693315E-40</v>
      </c>
      <c r="O75" s="16">
        <v>100.119</v>
      </c>
    </row>
    <row r="76" spans="10:15">
      <c r="J76" s="16">
        <v>454</v>
      </c>
      <c r="K76" s="16">
        <v>0.20613343000000001</v>
      </c>
      <c r="L76" s="17">
        <v>4.0740750000000001E-40</v>
      </c>
      <c r="M76" s="16">
        <v>1.4165506999999999E-3</v>
      </c>
      <c r="N76" s="17">
        <v>1.5296196000000001E-40</v>
      </c>
      <c r="O76" s="16">
        <v>98.627899999999997</v>
      </c>
    </row>
    <row r="77" spans="10:15">
      <c r="J77" s="16">
        <v>455</v>
      </c>
      <c r="K77" s="16">
        <v>0.2389551</v>
      </c>
      <c r="L77" s="17">
        <v>4.0688932999999999E-40</v>
      </c>
      <c r="M77" s="16">
        <v>1.350438E-3</v>
      </c>
      <c r="N77" s="17">
        <v>1.7907505E-40</v>
      </c>
      <c r="O77" s="16">
        <v>97.251099999999994</v>
      </c>
    </row>
    <row r="78" spans="10:15">
      <c r="J78" s="16">
        <v>456</v>
      </c>
      <c r="K78" s="16">
        <v>0.27707510000000002</v>
      </c>
      <c r="L78" s="17">
        <v>4.3509505000000003E-40</v>
      </c>
      <c r="M78" s="16">
        <v>1.2972913E-3</v>
      </c>
      <c r="N78" s="17">
        <v>2.1494387999999998E-40</v>
      </c>
      <c r="O78" s="16">
        <v>95.964500000000001</v>
      </c>
    </row>
    <row r="79" spans="10:15">
      <c r="J79" s="16">
        <v>457</v>
      </c>
      <c r="K79" s="16">
        <v>0.32075535999999999</v>
      </c>
      <c r="L79" s="17">
        <v>4.6756272999999996E-40</v>
      </c>
      <c r="M79" s="16">
        <v>1.230529E-3</v>
      </c>
      <c r="N79" s="17">
        <v>2.3971199999999999E-40</v>
      </c>
      <c r="O79" s="16">
        <v>95.009200000000007</v>
      </c>
    </row>
    <row r="80" spans="10:15">
      <c r="J80" s="16">
        <v>458</v>
      </c>
      <c r="K80" s="16">
        <v>0.36913182999999999</v>
      </c>
      <c r="L80" s="17">
        <v>4.9987040000000003E-40</v>
      </c>
      <c r="M80" s="16">
        <v>1.1253954999999999E-3</v>
      </c>
      <c r="N80" s="17">
        <v>2.522639E-40</v>
      </c>
      <c r="O80" s="16">
        <v>94.4452</v>
      </c>
    </row>
    <row r="81" spans="10:15">
      <c r="J81" s="16">
        <v>459</v>
      </c>
      <c r="K81" s="16">
        <v>0.42181184999999999</v>
      </c>
      <c r="L81" s="17">
        <v>5.1680920000000003E-40</v>
      </c>
      <c r="M81" s="16">
        <v>1.0097674000000001E-3</v>
      </c>
      <c r="N81" s="17">
        <v>2.533318E-40</v>
      </c>
      <c r="O81" s="16">
        <v>94.167900000000003</v>
      </c>
    </row>
    <row r="82" spans="10:15">
      <c r="J82" s="16">
        <v>460</v>
      </c>
      <c r="K82" s="16">
        <v>0.47909184999999999</v>
      </c>
      <c r="L82" s="17">
        <v>5.4983459999999998E-40</v>
      </c>
      <c r="M82" s="17">
        <v>9.6891120000000006E-40</v>
      </c>
      <c r="N82" s="17">
        <v>2.6022500000000001E-40</v>
      </c>
      <c r="O82" s="16">
        <v>93.966099999999997</v>
      </c>
    </row>
    <row r="83" spans="10:15">
      <c r="J83" s="16">
        <v>461</v>
      </c>
      <c r="K83" s="16">
        <v>0.54063810000000001</v>
      </c>
      <c r="L83" s="17">
        <v>6.6127369999999998E-40</v>
      </c>
      <c r="M83" s="17">
        <v>9.2187679999999993E-40</v>
      </c>
      <c r="N83" s="17">
        <v>2.6716592000000001E-40</v>
      </c>
      <c r="O83" s="16">
        <v>93.758799999999994</v>
      </c>
    </row>
    <row r="84" spans="10:15">
      <c r="J84" s="16">
        <v>462</v>
      </c>
      <c r="K84" s="16">
        <v>0.60533740000000003</v>
      </c>
      <c r="L84" s="17">
        <v>8.2637719999999996E-40</v>
      </c>
      <c r="M84" s="17">
        <v>8.4204634000000007E-40</v>
      </c>
      <c r="N84" s="17">
        <v>2.5561036E-40</v>
      </c>
      <c r="O84" s="16">
        <v>93.318299999999994</v>
      </c>
    </row>
    <row r="85" spans="10:15">
      <c r="J85" s="16">
        <v>463</v>
      </c>
      <c r="K85" s="16">
        <v>0.6706048</v>
      </c>
      <c r="L85" s="16">
        <v>1.0193965000000001E-3</v>
      </c>
      <c r="M85" s="17">
        <v>7.4697349999999998E-40</v>
      </c>
      <c r="N85" s="17">
        <v>2.5870686000000002E-40</v>
      </c>
      <c r="O85" s="16">
        <v>92.373099999999994</v>
      </c>
    </row>
    <row r="86" spans="10:15">
      <c r="J86" s="16">
        <v>464</v>
      </c>
      <c r="K86" s="16">
        <v>0.73447799999999996</v>
      </c>
      <c r="L86" s="16">
        <v>1.2834108999999999E-3</v>
      </c>
      <c r="M86" s="17">
        <v>6.5528319999999997E-40</v>
      </c>
      <c r="N86" s="17">
        <v>2.8374416E-40</v>
      </c>
      <c r="O86" s="16">
        <v>91.185599999999994</v>
      </c>
    </row>
    <row r="87" spans="10:15">
      <c r="J87" s="16">
        <v>465</v>
      </c>
      <c r="K87" s="16">
        <v>0.7958423</v>
      </c>
      <c r="L87" s="16">
        <v>1.4687235000000001E-3</v>
      </c>
      <c r="M87" s="17">
        <v>5.5857125E-40</v>
      </c>
      <c r="N87" s="17">
        <v>2.8913406999999999E-40</v>
      </c>
      <c r="O87" s="16">
        <v>89.621799999999993</v>
      </c>
    </row>
    <row r="88" spans="10:15">
      <c r="J88" s="16">
        <v>466</v>
      </c>
      <c r="K88" s="16">
        <v>0.85273564000000002</v>
      </c>
      <c r="L88" s="16">
        <v>1.5791261E-3</v>
      </c>
      <c r="M88" s="17">
        <v>4.6293290000000004E-40</v>
      </c>
      <c r="N88" s="17">
        <v>2.6871640000000002E-40</v>
      </c>
      <c r="O88" s="16">
        <v>87.702399999999997</v>
      </c>
    </row>
    <row r="89" spans="10:15">
      <c r="J89" s="16">
        <v>467</v>
      </c>
      <c r="K89" s="16">
        <v>0.9016149</v>
      </c>
      <c r="L89" s="16">
        <v>1.7332245E-3</v>
      </c>
      <c r="M89" s="17">
        <v>3.8403711999999999E-40</v>
      </c>
      <c r="N89" s="17">
        <v>2.4103025000000002E-40</v>
      </c>
      <c r="O89" s="16">
        <v>85.718599999999995</v>
      </c>
    </row>
    <row r="90" spans="10:15">
      <c r="J90" s="16">
        <v>468</v>
      </c>
      <c r="K90" s="16">
        <v>0.94154910000000003</v>
      </c>
      <c r="L90" s="16">
        <v>1.9494059000000001E-3</v>
      </c>
      <c r="M90" s="17">
        <v>3.4154995000000001E-40</v>
      </c>
      <c r="N90" s="17">
        <v>2.2824184000000001E-40</v>
      </c>
      <c r="O90" s="16">
        <v>83.349500000000006</v>
      </c>
    </row>
    <row r="91" spans="10:15">
      <c r="J91" s="16">
        <v>469</v>
      </c>
      <c r="K91" s="16">
        <v>0.97179899999999997</v>
      </c>
      <c r="L91" s="16">
        <v>2.2794094000000002E-3</v>
      </c>
      <c r="M91" s="17">
        <v>3.817684E-40</v>
      </c>
      <c r="N91" s="17">
        <v>2.3954370000000002E-40</v>
      </c>
      <c r="O91" s="16">
        <v>80.548599999999993</v>
      </c>
    </row>
    <row r="92" spans="10:15">
      <c r="J92" s="16">
        <v>470</v>
      </c>
      <c r="K92" s="16">
        <v>0.99141645</v>
      </c>
      <c r="L92" s="16">
        <v>2.6041772000000001E-3</v>
      </c>
      <c r="M92" s="17">
        <v>5.1096320000000002E-40</v>
      </c>
      <c r="N92" s="17">
        <v>2.5063880000000002E-40</v>
      </c>
      <c r="O92" s="16">
        <v>77.648799999999994</v>
      </c>
    </row>
    <row r="93" spans="10:15">
      <c r="J93" s="16">
        <v>471</v>
      </c>
      <c r="K93" s="16">
        <v>1</v>
      </c>
      <c r="L93" s="16">
        <v>2.8441997999999998E-3</v>
      </c>
      <c r="M93" s="17">
        <v>6.9416815000000002E-40</v>
      </c>
      <c r="N93" s="17">
        <v>2.3813423000000002E-40</v>
      </c>
      <c r="O93" s="16">
        <v>74.867400000000004</v>
      </c>
    </row>
    <row r="94" spans="10:15">
      <c r="J94" s="16">
        <v>472</v>
      </c>
      <c r="K94" s="16">
        <v>0.99844794999999997</v>
      </c>
      <c r="L94" s="16">
        <v>3.1159832000000002E-3</v>
      </c>
      <c r="M94" s="17">
        <v>7.8064389999999993E-40</v>
      </c>
      <c r="N94" s="17">
        <v>2.3566737999999999E-40</v>
      </c>
      <c r="O94" s="16">
        <v>72.202399999999997</v>
      </c>
    </row>
    <row r="95" spans="10:15">
      <c r="J95" s="16">
        <v>473</v>
      </c>
      <c r="K95" s="16">
        <v>0.9869327</v>
      </c>
      <c r="L95" s="16">
        <v>3.3972567999999998E-3</v>
      </c>
      <c r="M95" s="17">
        <v>7.8228839999999996E-40</v>
      </c>
      <c r="N95" s="17">
        <v>2.4898311999999999E-40</v>
      </c>
      <c r="O95" s="16">
        <v>69.896000000000001</v>
      </c>
    </row>
    <row r="96" spans="10:15">
      <c r="J96" s="16">
        <v>474</v>
      </c>
      <c r="K96" s="16">
        <v>0.96571284999999996</v>
      </c>
      <c r="L96" s="16">
        <v>3.5647286999999999E-3</v>
      </c>
      <c r="M96" s="17">
        <v>7.4824939999999996E-40</v>
      </c>
      <c r="N96" s="17">
        <v>2.5623478000000001E-40</v>
      </c>
      <c r="O96" s="16">
        <v>67.900300000000001</v>
      </c>
    </row>
    <row r="97" spans="10:15">
      <c r="J97" s="16">
        <v>475</v>
      </c>
      <c r="K97" s="16">
        <v>0.93686247</v>
      </c>
      <c r="L97" s="16">
        <v>3.7568533000000002E-3</v>
      </c>
      <c r="M97" s="17">
        <v>6.8476977000000004E-40</v>
      </c>
      <c r="N97" s="17">
        <v>2.3578071999999999E-40</v>
      </c>
      <c r="O97" s="16">
        <v>66.333299999999994</v>
      </c>
    </row>
    <row r="98" spans="10:15">
      <c r="J98" s="16">
        <v>476</v>
      </c>
      <c r="K98" s="16">
        <v>0.90156760000000002</v>
      </c>
      <c r="L98" s="16">
        <v>4.1964385E-3</v>
      </c>
      <c r="M98" s="17">
        <v>6.2852450000000001E-40</v>
      </c>
      <c r="N98" s="17">
        <v>2.1256357000000002E-40</v>
      </c>
      <c r="O98" s="16">
        <v>65.639899999999997</v>
      </c>
    </row>
    <row r="99" spans="10:15">
      <c r="J99" s="16">
        <v>477</v>
      </c>
      <c r="K99" s="16">
        <v>0.86040545000000002</v>
      </c>
      <c r="L99" s="16">
        <v>4.7452249999999996E-3</v>
      </c>
      <c r="M99" s="17">
        <v>6.0365885000000002E-40</v>
      </c>
      <c r="N99" s="17">
        <v>2.2263868999999998E-40</v>
      </c>
      <c r="O99" s="16">
        <v>66.3964</v>
      </c>
    </row>
    <row r="100" spans="10:15">
      <c r="J100" s="16">
        <v>478</v>
      </c>
      <c r="K100" s="16">
        <v>0.81685350000000001</v>
      </c>
      <c r="L100" s="16">
        <v>5.3282850000000003E-3</v>
      </c>
      <c r="M100" s="17">
        <v>5.9498900000000002E-40</v>
      </c>
      <c r="N100" s="17">
        <v>2.4221222000000002E-40</v>
      </c>
      <c r="O100" s="16">
        <v>68.438299999999998</v>
      </c>
    </row>
    <row r="101" spans="10:15">
      <c r="J101" s="16">
        <v>479</v>
      </c>
      <c r="K101" s="16">
        <v>0.77235319999999996</v>
      </c>
      <c r="L101" s="16">
        <v>5.9318542000000004E-3</v>
      </c>
      <c r="M101" s="17">
        <v>5.6954539999999999E-40</v>
      </c>
      <c r="N101" s="17">
        <v>2.5035712000000001E-40</v>
      </c>
      <c r="O101" s="16">
        <v>72.269099999999995</v>
      </c>
    </row>
    <row r="102" spans="10:15">
      <c r="J102" s="16">
        <v>480</v>
      </c>
      <c r="K102" s="16">
        <v>0.72771275000000002</v>
      </c>
      <c r="L102" s="16">
        <v>6.5270520000000002E-3</v>
      </c>
      <c r="M102" s="17">
        <v>4.8583370000000001E-40</v>
      </c>
      <c r="N102" s="17">
        <v>2.5671214000000002E-40</v>
      </c>
      <c r="O102" s="16">
        <v>77.834699999999998</v>
      </c>
    </row>
    <row r="103" spans="10:15">
      <c r="J103" s="16">
        <v>481</v>
      </c>
      <c r="K103" s="16">
        <v>0.68396290000000004</v>
      </c>
      <c r="L103" s="16">
        <v>7.2481752999999996E-3</v>
      </c>
      <c r="M103" s="17">
        <v>3.461054E-40</v>
      </c>
      <c r="N103" s="17">
        <v>2.9187366999999999E-40</v>
      </c>
      <c r="O103" s="16">
        <v>84.861999999999995</v>
      </c>
    </row>
    <row r="104" spans="10:15">
      <c r="J104" s="16">
        <v>482</v>
      </c>
      <c r="K104" s="16">
        <v>0.64179109999999995</v>
      </c>
      <c r="L104" s="16">
        <v>8.1162490000000007E-3</v>
      </c>
      <c r="M104" s="17">
        <v>1.6215897999999999E-40</v>
      </c>
      <c r="N104" s="17">
        <v>3.3188835000000001E-40</v>
      </c>
      <c r="O104" s="16">
        <v>93.358400000000003</v>
      </c>
    </row>
    <row r="105" spans="10:15">
      <c r="J105" s="16">
        <v>483</v>
      </c>
      <c r="K105" s="16">
        <v>0.60005200000000003</v>
      </c>
      <c r="L105" s="16">
        <v>9.0388020000000003E-3</v>
      </c>
      <c r="M105" s="17">
        <v>7.4819590000000004E-50</v>
      </c>
      <c r="N105" s="17">
        <v>3.4298943000000001E-40</v>
      </c>
      <c r="O105" s="16">
        <v>103.276</v>
      </c>
    </row>
    <row r="106" spans="10:15">
      <c r="J106" s="16">
        <v>484</v>
      </c>
      <c r="K106" s="16">
        <v>0.55888499999999997</v>
      </c>
      <c r="L106" s="16">
        <v>1.0211487999999999E-2</v>
      </c>
      <c r="M106" s="17">
        <v>5.6436093000000004E-50</v>
      </c>
      <c r="N106" s="17">
        <v>3.4938345000000001E-40</v>
      </c>
      <c r="O106" s="16">
        <v>114.09</v>
      </c>
    </row>
    <row r="107" spans="10:15">
      <c r="J107" s="16">
        <v>485</v>
      </c>
      <c r="K107" s="16">
        <v>0.52001595</v>
      </c>
      <c r="L107" s="16">
        <v>1.1733298E-2</v>
      </c>
      <c r="M107" s="17">
        <v>6.0912180000000003E-50</v>
      </c>
      <c r="N107" s="17">
        <v>3.5562692E-40</v>
      </c>
      <c r="O107" s="16">
        <v>125.128</v>
      </c>
    </row>
    <row r="108" spans="10:15">
      <c r="J108" s="16">
        <v>486</v>
      </c>
      <c r="K108" s="16">
        <v>0.48347040000000002</v>
      </c>
      <c r="L108" s="16">
        <v>1.3438181E-2</v>
      </c>
      <c r="M108" s="17">
        <v>9.1337359999999996E-50</v>
      </c>
      <c r="N108" s="17">
        <v>3.6508075000000001E-40</v>
      </c>
      <c r="O108" s="16">
        <v>135.571</v>
      </c>
    </row>
    <row r="109" spans="10:15">
      <c r="J109" s="16">
        <v>487</v>
      </c>
      <c r="K109" s="16">
        <v>0.44877479999999997</v>
      </c>
      <c r="L109" s="16">
        <v>1.5072288E-2</v>
      </c>
      <c r="M109" s="17">
        <v>1.236103E-40</v>
      </c>
      <c r="N109" s="17">
        <v>3.7921309999999998E-40</v>
      </c>
      <c r="O109" s="16">
        <v>145.05600000000001</v>
      </c>
    </row>
    <row r="110" spans="10:15">
      <c r="J110" s="16">
        <v>488</v>
      </c>
      <c r="K110" s="16">
        <v>0.41615337000000002</v>
      </c>
      <c r="L110" s="16">
        <v>1.6835757E-2</v>
      </c>
      <c r="M110" s="17">
        <v>1.4117027E-40</v>
      </c>
      <c r="N110" s="17">
        <v>3.6936366999999996E-40</v>
      </c>
      <c r="O110" s="16">
        <v>153.05099999999999</v>
      </c>
    </row>
    <row r="111" spans="10:15">
      <c r="J111" s="16">
        <v>489</v>
      </c>
      <c r="K111" s="16">
        <v>0.38535609999999998</v>
      </c>
      <c r="L111" s="16">
        <v>1.9010889999999999E-2</v>
      </c>
      <c r="M111" s="17">
        <v>1.4632607E-40</v>
      </c>
      <c r="N111" s="17">
        <v>3.4477421999999999E-40</v>
      </c>
      <c r="O111" s="16">
        <v>159.32400000000001</v>
      </c>
    </row>
    <row r="112" spans="10:15">
      <c r="J112" s="16">
        <v>490</v>
      </c>
      <c r="K112" s="16">
        <v>0.35582045000000001</v>
      </c>
      <c r="L112" s="16">
        <v>2.1526380000000001E-2</v>
      </c>
      <c r="M112" s="17">
        <v>1.5080481999999999E-40</v>
      </c>
      <c r="N112" s="17">
        <v>3.235577E-40</v>
      </c>
      <c r="O112" s="16">
        <v>163.27000000000001</v>
      </c>
    </row>
    <row r="113" spans="10:15">
      <c r="J113" s="16">
        <v>491</v>
      </c>
      <c r="K113" s="16">
        <v>0.32764720000000003</v>
      </c>
      <c r="L113" s="16">
        <v>2.4366472E-2</v>
      </c>
      <c r="M113" s="17">
        <v>1.7014882000000001E-40</v>
      </c>
      <c r="N113" s="17">
        <v>2.9334892000000001E-40</v>
      </c>
      <c r="O113" s="16">
        <v>164.78899999999999</v>
      </c>
    </row>
    <row r="114" spans="10:15">
      <c r="J114" s="16">
        <v>492</v>
      </c>
      <c r="K114" s="16">
        <v>0.30136600000000002</v>
      </c>
      <c r="L114" s="16">
        <v>2.7541645E-2</v>
      </c>
      <c r="M114" s="17">
        <v>2.3164893000000001E-40</v>
      </c>
      <c r="N114" s="17">
        <v>2.4967905E-40</v>
      </c>
      <c r="O114" s="16">
        <v>163.96100000000001</v>
      </c>
    </row>
    <row r="115" spans="10:15">
      <c r="J115" s="16">
        <v>493</v>
      </c>
      <c r="K115" s="16">
        <v>0.27649133999999997</v>
      </c>
      <c r="L115" s="16">
        <v>3.1065974E-2</v>
      </c>
      <c r="M115" s="17">
        <v>3.4406110000000001E-40</v>
      </c>
      <c r="N115" s="17">
        <v>2.2138249999999999E-40</v>
      </c>
      <c r="O115" s="16">
        <v>160.71799999999999</v>
      </c>
    </row>
    <row r="116" spans="10:15">
      <c r="J116" s="16">
        <v>494</v>
      </c>
      <c r="K116" s="16">
        <v>0.25338164000000002</v>
      </c>
      <c r="L116" s="16">
        <v>3.5594880000000002E-2</v>
      </c>
      <c r="M116" s="17">
        <v>4.0306674999999999E-40</v>
      </c>
      <c r="N116" s="17">
        <v>2.0768791999999999E-40</v>
      </c>
      <c r="O116" s="16">
        <v>155.131</v>
      </c>
    </row>
    <row r="117" spans="10:15">
      <c r="J117" s="16">
        <v>495</v>
      </c>
      <c r="K117" s="16">
        <v>0.23241854000000001</v>
      </c>
      <c r="L117" s="16">
        <v>4.0808983E-2</v>
      </c>
      <c r="M117" s="17">
        <v>4.3403349000000001E-40</v>
      </c>
      <c r="N117" s="17">
        <v>1.8841299E-40</v>
      </c>
      <c r="O117" s="16">
        <v>147.68</v>
      </c>
    </row>
    <row r="118" spans="10:15">
      <c r="J118" s="16">
        <v>496</v>
      </c>
      <c r="K118" s="16">
        <v>0.21274883</v>
      </c>
      <c r="L118" s="16">
        <v>4.6446066000000001E-2</v>
      </c>
      <c r="M118" s="17">
        <v>4.9885066E-40</v>
      </c>
      <c r="N118" s="17">
        <v>1.5422863000000001E-40</v>
      </c>
      <c r="O118" s="16">
        <v>138.97300000000001</v>
      </c>
    </row>
    <row r="119" spans="10:15">
      <c r="J119" s="16">
        <v>497</v>
      </c>
      <c r="K119" s="16">
        <v>0.19424770999999999</v>
      </c>
      <c r="L119" s="16">
        <v>5.2702837000000002E-2</v>
      </c>
      <c r="M119" s="17">
        <v>5.4046519999999997E-40</v>
      </c>
      <c r="N119" s="17">
        <v>1.3218685E-40</v>
      </c>
      <c r="O119" s="16">
        <v>129.59200000000001</v>
      </c>
    </row>
    <row r="120" spans="10:15">
      <c r="J120" s="16">
        <v>498</v>
      </c>
      <c r="K120" s="16">
        <v>0.17735259</v>
      </c>
      <c r="L120" s="16">
        <v>5.9877953999999997E-2</v>
      </c>
      <c r="M120" s="17">
        <v>5.5078644000000004E-40</v>
      </c>
      <c r="N120" s="17">
        <v>1.3605737000000001E-40</v>
      </c>
      <c r="O120" s="16">
        <v>119.83499999999999</v>
      </c>
    </row>
    <row r="121" spans="10:15">
      <c r="J121" s="16">
        <v>499</v>
      </c>
      <c r="K121" s="16">
        <v>0.1619498</v>
      </c>
      <c r="L121" s="16">
        <v>6.8097920000000006E-2</v>
      </c>
      <c r="M121" s="17">
        <v>5.9746484999999998E-40</v>
      </c>
      <c r="N121" s="17">
        <v>1.3751206E-40</v>
      </c>
      <c r="O121" s="16">
        <v>109.9</v>
      </c>
    </row>
    <row r="122" spans="10:15">
      <c r="J122" s="16">
        <v>500</v>
      </c>
      <c r="K122" s="16">
        <v>0.14783756000000001</v>
      </c>
      <c r="L122" s="16">
        <v>7.708392E-2</v>
      </c>
      <c r="M122" s="17">
        <v>6.7946290000000001E-40</v>
      </c>
      <c r="N122" s="17">
        <v>1.3712136999999999E-40</v>
      </c>
      <c r="O122" s="16">
        <v>99.880799999999994</v>
      </c>
    </row>
    <row r="123" spans="10:15">
      <c r="J123" s="16">
        <v>501</v>
      </c>
      <c r="K123" s="16">
        <v>0.13504521999999999</v>
      </c>
      <c r="L123" s="16">
        <v>8.7259859999999995E-2</v>
      </c>
      <c r="M123" s="17">
        <v>7.5776014000000006E-40</v>
      </c>
      <c r="N123" s="17">
        <v>1.4817504E-40</v>
      </c>
      <c r="O123" s="16">
        <v>90.057900000000004</v>
      </c>
    </row>
    <row r="124" spans="10:15">
      <c r="J124" s="16">
        <v>502</v>
      </c>
      <c r="K124" s="16">
        <v>0.12363179000000001</v>
      </c>
      <c r="L124" s="16">
        <v>9.8874904E-2</v>
      </c>
      <c r="M124" s="17">
        <v>8.5960790000000006E-40</v>
      </c>
      <c r="N124" s="17">
        <v>1.5687344E-40</v>
      </c>
      <c r="O124" s="16">
        <v>80.729600000000005</v>
      </c>
    </row>
    <row r="125" spans="10:15">
      <c r="J125" s="16">
        <v>503</v>
      </c>
      <c r="K125" s="16">
        <v>0.11329061</v>
      </c>
      <c r="L125" s="16">
        <v>0.11240172399999999</v>
      </c>
      <c r="M125" s="16">
        <v>1.0135567999999999E-3</v>
      </c>
      <c r="N125" s="17">
        <v>1.5232171999999999E-40</v>
      </c>
      <c r="O125" s="16">
        <v>71.982399999999998</v>
      </c>
    </row>
    <row r="126" spans="10:15">
      <c r="J126" s="16">
        <v>504</v>
      </c>
      <c r="K126" s="16">
        <v>0.10379805</v>
      </c>
      <c r="L126" s="16">
        <v>0.12801744000000001</v>
      </c>
      <c r="M126" s="16">
        <v>1.0300728E-3</v>
      </c>
      <c r="N126" s="17">
        <v>1.4191584E-40</v>
      </c>
      <c r="O126" s="16">
        <v>63.941899999999997</v>
      </c>
    </row>
    <row r="127" spans="10:15">
      <c r="J127" s="16">
        <v>505</v>
      </c>
      <c r="K127" s="16">
        <v>9.4966480000000006E-2</v>
      </c>
      <c r="L127" s="16">
        <v>0.14520179</v>
      </c>
      <c r="M127" s="17">
        <v>9.5115934000000008E-40</v>
      </c>
      <c r="N127" s="17">
        <v>1.2488136E-40</v>
      </c>
      <c r="O127" s="16">
        <v>56.732599999999998</v>
      </c>
    </row>
    <row r="128" spans="10:15">
      <c r="J128" s="16">
        <v>506</v>
      </c>
      <c r="K128" s="16">
        <v>8.6661234000000004E-2</v>
      </c>
      <c r="L128" s="16">
        <v>0.16465147999999999</v>
      </c>
      <c r="M128" s="17">
        <v>9.0116285999999998E-40</v>
      </c>
      <c r="N128" s="17">
        <v>1.230339E-40</v>
      </c>
      <c r="O128" s="16">
        <v>50.463500000000003</v>
      </c>
    </row>
    <row r="129" spans="10:15">
      <c r="J129" s="16">
        <v>507</v>
      </c>
      <c r="K129" s="16">
        <v>7.9202510000000004E-2</v>
      </c>
      <c r="L129" s="16">
        <v>0.18681220000000001</v>
      </c>
      <c r="M129" s="17">
        <v>8.1506429999999994E-40</v>
      </c>
      <c r="N129" s="17">
        <v>1.4672279999999999E-40</v>
      </c>
      <c r="O129" s="16">
        <v>45.0871</v>
      </c>
    </row>
    <row r="130" spans="10:15">
      <c r="J130" s="16">
        <v>508</v>
      </c>
      <c r="K130" s="16">
        <v>7.2652149999999999E-2</v>
      </c>
      <c r="L130" s="16">
        <v>0.21187482999999999</v>
      </c>
      <c r="M130" s="17">
        <v>7.8133989999999999E-40</v>
      </c>
      <c r="N130" s="17">
        <v>1.4546640000000001E-40</v>
      </c>
      <c r="O130" s="16">
        <v>40.446599999999997</v>
      </c>
    </row>
    <row r="131" spans="10:15">
      <c r="J131" s="16">
        <v>509</v>
      </c>
      <c r="K131" s="16">
        <v>6.6601369999999993E-2</v>
      </c>
      <c r="L131" s="16">
        <v>0.24008380000000001</v>
      </c>
      <c r="M131" s="17">
        <v>8.143753E-40</v>
      </c>
      <c r="N131" s="17">
        <v>1.2489167999999999E-40</v>
      </c>
      <c r="O131" s="16">
        <v>36.558700000000002</v>
      </c>
    </row>
    <row r="132" spans="10:15">
      <c r="J132" s="16">
        <v>510</v>
      </c>
      <c r="K132" s="16">
        <v>6.0994774000000002E-2</v>
      </c>
      <c r="L132" s="16">
        <v>0.27164359999999999</v>
      </c>
      <c r="M132" s="17">
        <v>8.3599106E-40</v>
      </c>
      <c r="N132" s="17">
        <v>1.2604865E-40</v>
      </c>
      <c r="O132" s="16">
        <v>33.2971</v>
      </c>
    </row>
    <row r="133" spans="10:15">
      <c r="J133" s="16">
        <v>511</v>
      </c>
      <c r="K133" s="16">
        <v>5.611269E-2</v>
      </c>
      <c r="L133" s="16">
        <v>0.30701432000000001</v>
      </c>
      <c r="M133" s="17">
        <v>8.1718363999999996E-40</v>
      </c>
      <c r="N133" s="17">
        <v>1.4070843E-40</v>
      </c>
      <c r="O133" s="16">
        <v>30.606999999999999</v>
      </c>
    </row>
    <row r="134" spans="10:15">
      <c r="J134" s="16">
        <v>512</v>
      </c>
      <c r="K134" s="16">
        <v>5.1937091999999997E-2</v>
      </c>
      <c r="L134" s="16">
        <v>0.34601710000000002</v>
      </c>
      <c r="M134" s="17">
        <v>7.7712500000000008E-40</v>
      </c>
      <c r="N134" s="17">
        <v>1.493597E-40</v>
      </c>
      <c r="O134" s="16">
        <v>28.3613</v>
      </c>
    </row>
    <row r="135" spans="10:15">
      <c r="J135" s="16">
        <v>513</v>
      </c>
      <c r="K135" s="16">
        <v>4.7985239999999998E-2</v>
      </c>
      <c r="L135" s="16">
        <v>0.38708028</v>
      </c>
      <c r="M135" s="17">
        <v>6.7337810000000002E-40</v>
      </c>
      <c r="N135" s="17">
        <v>1.7131555E-40</v>
      </c>
      <c r="O135" s="16">
        <v>26.546299999999999</v>
      </c>
    </row>
    <row r="136" spans="10:15">
      <c r="J136" s="16">
        <v>514</v>
      </c>
      <c r="K136" s="16">
        <v>4.4086373999999998E-2</v>
      </c>
      <c r="L136" s="16">
        <v>0.43020213000000002</v>
      </c>
      <c r="M136" s="17">
        <v>4.5674524000000002E-40</v>
      </c>
      <c r="N136" s="17">
        <v>2.0315094000000001E-40</v>
      </c>
      <c r="O136" s="16">
        <v>25.0625</v>
      </c>
    </row>
    <row r="137" spans="10:15">
      <c r="J137" s="16">
        <v>515</v>
      </c>
      <c r="K137" s="16">
        <v>4.0351430000000001E-2</v>
      </c>
      <c r="L137" s="16">
        <v>0.47608903000000002</v>
      </c>
      <c r="M137" s="17">
        <v>3.2781708000000001E-40</v>
      </c>
      <c r="N137" s="17">
        <v>2.1064801000000001E-40</v>
      </c>
      <c r="O137" s="16">
        <v>23.846800000000002</v>
      </c>
    </row>
    <row r="138" spans="10:15">
      <c r="J138" s="16">
        <v>516</v>
      </c>
      <c r="K138" s="16">
        <v>3.6951604999999998E-2</v>
      </c>
      <c r="L138" s="16">
        <v>0.52410999999999996</v>
      </c>
      <c r="M138" s="17">
        <v>3.742045E-40</v>
      </c>
      <c r="N138" s="17">
        <v>2.1235553000000001E-40</v>
      </c>
      <c r="O138" s="16">
        <v>22.754999999999999</v>
      </c>
    </row>
    <row r="139" spans="10:15">
      <c r="J139" s="16">
        <v>517</v>
      </c>
      <c r="K139" s="16">
        <v>3.4268136999999997E-2</v>
      </c>
      <c r="L139" s="16">
        <v>0.57333619999999996</v>
      </c>
      <c r="M139" s="17">
        <v>4.6175878000000001E-40</v>
      </c>
      <c r="N139" s="17">
        <v>2.1190201999999998E-40</v>
      </c>
      <c r="O139" s="16">
        <v>21.584199999999999</v>
      </c>
    </row>
    <row r="140" spans="10:15">
      <c r="J140" s="16">
        <v>518</v>
      </c>
      <c r="K140" s="16">
        <v>3.2034814000000002E-2</v>
      </c>
      <c r="L140" s="16">
        <v>0.62292040000000004</v>
      </c>
      <c r="M140" s="17">
        <v>5.6178704999999999E-40</v>
      </c>
      <c r="N140" s="17">
        <v>1.9953436000000001E-40</v>
      </c>
      <c r="O140" s="16">
        <v>20.457799999999999</v>
      </c>
    </row>
    <row r="141" spans="10:15">
      <c r="J141" s="16">
        <v>519</v>
      </c>
      <c r="K141" s="16">
        <v>2.9774185000000002E-2</v>
      </c>
      <c r="L141" s="16">
        <v>0.67217665999999998</v>
      </c>
      <c r="M141" s="17">
        <v>6.3400930000000002E-40</v>
      </c>
      <c r="N141" s="17">
        <v>2.0069511E-40</v>
      </c>
      <c r="O141" s="16">
        <v>19.484100000000002</v>
      </c>
    </row>
    <row r="142" spans="10:15">
      <c r="J142" s="16">
        <v>520</v>
      </c>
      <c r="K142" s="16">
        <v>2.7769507999999998E-2</v>
      </c>
      <c r="L142" s="16">
        <v>0.72073010000000004</v>
      </c>
      <c r="M142" s="17">
        <v>6.82256E-40</v>
      </c>
      <c r="N142" s="17">
        <v>2.0183780000000001E-40</v>
      </c>
      <c r="O142" s="16">
        <v>18.625599999999999</v>
      </c>
    </row>
    <row r="143" spans="10:15">
      <c r="J143" s="16">
        <v>521</v>
      </c>
      <c r="K143" s="16">
        <v>2.6060259999999998E-2</v>
      </c>
      <c r="L143" s="16">
        <v>0.76750059999999998</v>
      </c>
      <c r="M143" s="17">
        <v>7.2298360000000004E-40</v>
      </c>
      <c r="N143" s="17">
        <v>1.9143429999999999E-40</v>
      </c>
      <c r="O143" s="16">
        <v>17.833500000000001</v>
      </c>
    </row>
    <row r="144" spans="10:15">
      <c r="J144" s="16">
        <v>522</v>
      </c>
      <c r="K144" s="16">
        <v>2.4224684E-2</v>
      </c>
      <c r="L144" s="16">
        <v>0.81057210000000002</v>
      </c>
      <c r="M144" s="17">
        <v>7.9494493999999996E-40</v>
      </c>
      <c r="N144" s="17">
        <v>1.7960356E-40</v>
      </c>
      <c r="O144" s="16">
        <v>17.1418</v>
      </c>
    </row>
    <row r="145" spans="10:15">
      <c r="J145" s="16">
        <v>523</v>
      </c>
      <c r="K145" s="16">
        <v>2.2277398E-2</v>
      </c>
      <c r="L145" s="16">
        <v>0.84979499999999997</v>
      </c>
      <c r="M145" s="17">
        <v>8.5907859999999994E-40</v>
      </c>
      <c r="N145" s="17">
        <v>1.6551056E-40</v>
      </c>
      <c r="O145" s="16">
        <v>16.542100000000001</v>
      </c>
    </row>
    <row r="146" spans="10:15">
      <c r="J146" s="16">
        <v>524</v>
      </c>
      <c r="K146" s="16">
        <v>2.0637006999999999E-2</v>
      </c>
      <c r="L146" s="16">
        <v>0.88648939999999998</v>
      </c>
      <c r="M146" s="17">
        <v>8.7748695000000005E-40</v>
      </c>
      <c r="N146" s="17">
        <v>1.3550596E-40</v>
      </c>
      <c r="O146" s="16">
        <v>15.974399999999999</v>
      </c>
    </row>
    <row r="147" spans="10:15">
      <c r="J147" s="16">
        <v>525</v>
      </c>
      <c r="K147" s="16">
        <v>1.9327704000000001E-2</v>
      </c>
      <c r="L147" s="16">
        <v>0.91928449999999995</v>
      </c>
      <c r="M147" s="17">
        <v>8.9064770000000005E-40</v>
      </c>
      <c r="N147" s="17">
        <v>1.1199931999999999E-40</v>
      </c>
      <c r="O147" s="16">
        <v>15.4802</v>
      </c>
    </row>
    <row r="148" spans="10:15">
      <c r="J148" s="16">
        <v>526</v>
      </c>
      <c r="K148" s="16">
        <v>1.8310748000000002E-2</v>
      </c>
      <c r="L148" s="16">
        <v>0.94694173000000004</v>
      </c>
      <c r="M148" s="17">
        <v>8.9139309999999993E-40</v>
      </c>
      <c r="N148" s="17">
        <v>1.2171014000000001E-40</v>
      </c>
      <c r="O148" s="16">
        <v>15.0093</v>
      </c>
    </row>
    <row r="149" spans="10:15">
      <c r="J149" s="16">
        <v>527</v>
      </c>
      <c r="K149" s="16">
        <v>1.7266409999999999E-2</v>
      </c>
      <c r="L149" s="16">
        <v>0.96795739999999997</v>
      </c>
      <c r="M149" s="17">
        <v>8.9117930000000002E-40</v>
      </c>
      <c r="N149" s="17">
        <v>1.2095168999999999E-40</v>
      </c>
      <c r="O149" s="16">
        <v>14.817399999999999</v>
      </c>
    </row>
    <row r="150" spans="10:15">
      <c r="J150" s="16">
        <v>528</v>
      </c>
      <c r="K150" s="16">
        <v>1.6076922E-2</v>
      </c>
      <c r="L150" s="16">
        <v>0.98303459999999998</v>
      </c>
      <c r="M150" s="17">
        <v>8.5696456000000002E-40</v>
      </c>
      <c r="N150" s="17">
        <v>9.9142139999999998E-50</v>
      </c>
      <c r="O150" s="16">
        <v>14.9567</v>
      </c>
    </row>
    <row r="151" spans="10:15">
      <c r="J151" s="16">
        <v>529</v>
      </c>
      <c r="K151" s="16">
        <v>1.4923919000000001E-2</v>
      </c>
      <c r="L151" s="16">
        <v>0.99322087000000003</v>
      </c>
      <c r="M151" s="17">
        <v>8.1205374000000007E-40</v>
      </c>
      <c r="N151" s="17">
        <v>8.8336279999999992E-50</v>
      </c>
      <c r="O151" s="16">
        <v>15.3125</v>
      </c>
    </row>
    <row r="152" spans="10:15">
      <c r="J152" s="16">
        <v>530</v>
      </c>
      <c r="K152" s="16">
        <v>1.3879827000000001E-2</v>
      </c>
      <c r="L152" s="16">
        <v>0.99882289999999996</v>
      </c>
      <c r="M152" s="17">
        <v>7.7369645999999997E-40</v>
      </c>
      <c r="N152" s="17">
        <v>8.5825064000000006E-50</v>
      </c>
      <c r="O152" s="16">
        <v>16.1448</v>
      </c>
    </row>
    <row r="153" spans="10:15">
      <c r="J153" s="16">
        <v>531</v>
      </c>
      <c r="K153" s="16">
        <v>1.2862457000000001E-2</v>
      </c>
      <c r="L153" s="16">
        <v>1</v>
      </c>
      <c r="M153" s="17">
        <v>7.6146395000000007E-40</v>
      </c>
      <c r="N153" s="17">
        <v>8.3077225999999995E-50</v>
      </c>
      <c r="O153" s="16">
        <v>17.6463</v>
      </c>
    </row>
    <row r="154" spans="10:15">
      <c r="J154" s="16">
        <v>532</v>
      </c>
      <c r="K154" s="16">
        <v>1.1836576999999999E-2</v>
      </c>
      <c r="L154" s="16">
        <v>0.99634736999999995</v>
      </c>
      <c r="M154" s="17">
        <v>6.9325510000000001E-40</v>
      </c>
      <c r="N154" s="17">
        <v>1.0081519999999999E-40</v>
      </c>
      <c r="O154" s="16">
        <v>20.730399999999999</v>
      </c>
    </row>
    <row r="155" spans="10:15">
      <c r="J155" s="16">
        <v>533</v>
      </c>
      <c r="K155" s="16">
        <v>1.0927477999999999E-2</v>
      </c>
      <c r="L155" s="16">
        <v>0.98927880000000001</v>
      </c>
      <c r="M155" s="17">
        <v>5.4840589999999996E-40</v>
      </c>
      <c r="N155" s="17">
        <v>1.3886241E-40</v>
      </c>
      <c r="O155" s="16">
        <v>25.644600000000001</v>
      </c>
    </row>
    <row r="156" spans="10:15">
      <c r="J156" s="16">
        <v>534</v>
      </c>
      <c r="K156" s="16">
        <v>1.0120515E-2</v>
      </c>
      <c r="L156" s="16">
        <v>0.97848880000000005</v>
      </c>
      <c r="M156" s="17">
        <v>4.7046499999999998E-40</v>
      </c>
      <c r="N156" s="17">
        <v>1.5054995E-40</v>
      </c>
      <c r="O156" s="16">
        <v>35.200800000000001</v>
      </c>
    </row>
    <row r="157" spans="10:15">
      <c r="J157" s="16">
        <v>535</v>
      </c>
      <c r="K157" s="16">
        <v>9.3577550000000006E-3</v>
      </c>
      <c r="L157" s="16">
        <v>0.96386799999999995</v>
      </c>
      <c r="M157" s="17">
        <v>4.9755479999999998E-40</v>
      </c>
      <c r="N157" s="17">
        <v>1.4970213999999999E-40</v>
      </c>
      <c r="O157" s="16">
        <v>50.215200000000003</v>
      </c>
    </row>
    <row r="158" spans="10:15">
      <c r="J158" s="16">
        <v>536</v>
      </c>
      <c r="K158" s="16">
        <v>8.6000179999999992E-3</v>
      </c>
      <c r="L158" s="16">
        <v>0.94561183000000004</v>
      </c>
      <c r="M158" s="17">
        <v>6.0328526999999997E-40</v>
      </c>
      <c r="N158" s="17">
        <v>1.4529759999999999E-40</v>
      </c>
      <c r="O158" s="16">
        <v>73.514200000000002</v>
      </c>
    </row>
    <row r="159" spans="10:15">
      <c r="J159" s="16">
        <v>537</v>
      </c>
      <c r="K159" s="16">
        <v>7.8402479999999993E-3</v>
      </c>
      <c r="L159" s="16">
        <v>0.92453929999999995</v>
      </c>
      <c r="M159" s="17">
        <v>7.0282386E-40</v>
      </c>
      <c r="N159" s="17">
        <v>1.4244178999999999E-40</v>
      </c>
      <c r="O159" s="16">
        <v>104.967</v>
      </c>
    </row>
    <row r="160" spans="10:15">
      <c r="J160" s="16">
        <v>538</v>
      </c>
      <c r="K160" s="16">
        <v>7.2277649999999997E-3</v>
      </c>
      <c r="L160" s="16">
        <v>0.90293776999999997</v>
      </c>
      <c r="M160" s="17">
        <v>6.91503E-40</v>
      </c>
      <c r="N160" s="17">
        <v>1.7096144000000001E-40</v>
      </c>
      <c r="O160" s="16">
        <v>144.768</v>
      </c>
    </row>
    <row r="161" spans="10:15">
      <c r="J161" s="16">
        <v>539</v>
      </c>
      <c r="K161" s="16">
        <v>6.8307463000000001E-3</v>
      </c>
      <c r="L161" s="16">
        <v>0.88025825999999996</v>
      </c>
      <c r="M161" s="17">
        <v>6.8184489999999998E-40</v>
      </c>
      <c r="N161" s="17">
        <v>2.0083840000000001E-40</v>
      </c>
      <c r="O161" s="16">
        <v>191.82599999999999</v>
      </c>
    </row>
    <row r="162" spans="10:15">
      <c r="J162" s="16">
        <v>540</v>
      </c>
      <c r="K162" s="16">
        <v>6.6248225000000004E-3</v>
      </c>
      <c r="L162" s="16">
        <v>0.85596156000000001</v>
      </c>
      <c r="M162" s="17">
        <v>7.1660492999999997E-40</v>
      </c>
      <c r="N162" s="17">
        <v>2.1150089999999999E-40</v>
      </c>
      <c r="O162" s="16">
        <v>245.62799999999999</v>
      </c>
    </row>
    <row r="163" spans="10:15">
      <c r="J163" s="16">
        <v>541</v>
      </c>
      <c r="K163" s="16">
        <v>6.3867719999999998E-3</v>
      </c>
      <c r="L163" s="16">
        <v>0.82958920000000003</v>
      </c>
      <c r="M163" s="17">
        <v>7.8856264000000003E-40</v>
      </c>
      <c r="N163" s="17">
        <v>2.1766899E-40</v>
      </c>
      <c r="O163" s="16">
        <v>300.30599999999998</v>
      </c>
    </row>
    <row r="164" spans="10:15">
      <c r="J164" s="16">
        <v>542</v>
      </c>
      <c r="K164" s="16">
        <v>6.0697542999999998E-3</v>
      </c>
      <c r="L164" s="16">
        <v>0.80094019999999999</v>
      </c>
      <c r="M164" s="17">
        <v>8.5786014000000007E-40</v>
      </c>
      <c r="N164" s="17">
        <v>2.2411539E-40</v>
      </c>
      <c r="O164" s="16">
        <v>354.72800000000001</v>
      </c>
    </row>
    <row r="165" spans="10:15">
      <c r="J165" s="16">
        <v>543</v>
      </c>
      <c r="K165" s="16">
        <v>5.7455086999999997E-3</v>
      </c>
      <c r="L165" s="16">
        <v>0.77133499999999999</v>
      </c>
      <c r="M165" s="17">
        <v>8.8265363999999997E-40</v>
      </c>
      <c r="N165" s="17">
        <v>2.0895435999999998E-40</v>
      </c>
      <c r="O165" s="16">
        <v>405.25200000000001</v>
      </c>
    </row>
    <row r="166" spans="10:15">
      <c r="J166" s="16">
        <v>544</v>
      </c>
      <c r="K166" s="16">
        <v>5.4876439999999999E-3</v>
      </c>
      <c r="L166" s="16">
        <v>0.74067472999999995</v>
      </c>
      <c r="M166" s="17">
        <v>9.2127320000000003E-40</v>
      </c>
      <c r="N166" s="17">
        <v>1.6956154000000001E-40</v>
      </c>
      <c r="O166" s="16">
        <v>450.11799999999999</v>
      </c>
    </row>
    <row r="167" spans="10:15">
      <c r="J167" s="16">
        <v>545</v>
      </c>
      <c r="K167" s="16">
        <v>5.3071359999999996E-3</v>
      </c>
      <c r="L167" s="16">
        <v>0.70912489999999995</v>
      </c>
      <c r="M167" s="17">
        <v>9.3876770000000001E-40</v>
      </c>
      <c r="N167" s="17">
        <v>1.5472119000000001E-40</v>
      </c>
      <c r="O167" s="16">
        <v>484.82299999999998</v>
      </c>
    </row>
    <row r="168" spans="10:15">
      <c r="J168" s="16">
        <v>546</v>
      </c>
      <c r="K168" s="16">
        <v>5.2012782999999998E-3</v>
      </c>
      <c r="L168" s="16">
        <v>0.67755869999999996</v>
      </c>
      <c r="M168" s="17">
        <v>9.5626369999999995E-40</v>
      </c>
      <c r="N168" s="17">
        <v>1.6030384E-40</v>
      </c>
      <c r="O168" s="16">
        <v>508.709</v>
      </c>
    </row>
    <row r="169" spans="10:15">
      <c r="J169" s="16">
        <v>547</v>
      </c>
      <c r="K169" s="16">
        <v>5.1468722999999999E-3</v>
      </c>
      <c r="L169" s="16">
        <v>0.6469705</v>
      </c>
      <c r="M169" s="17">
        <v>9.6212359999999993E-40</v>
      </c>
      <c r="N169" s="17">
        <v>1.6866063E-40</v>
      </c>
      <c r="O169" s="16">
        <v>519.08699999999999</v>
      </c>
    </row>
    <row r="170" spans="10:15">
      <c r="J170" s="16">
        <v>548</v>
      </c>
      <c r="K170" s="16">
        <v>5.0165330000000001E-3</v>
      </c>
      <c r="L170" s="16">
        <v>0.61616680000000001</v>
      </c>
      <c r="M170" s="16">
        <v>1.0022785000000001E-3</v>
      </c>
      <c r="N170" s="17">
        <v>1.6257107E-40</v>
      </c>
      <c r="O170" s="16">
        <v>516.41600000000005</v>
      </c>
    </row>
    <row r="171" spans="10:15">
      <c r="J171" s="16">
        <v>549</v>
      </c>
      <c r="K171" s="16">
        <v>4.8259130000000003E-3</v>
      </c>
      <c r="L171" s="16">
        <v>0.584754</v>
      </c>
      <c r="M171" s="16">
        <v>1.1334393999999999E-3</v>
      </c>
      <c r="N171" s="17">
        <v>1.3709535E-40</v>
      </c>
      <c r="O171" s="16">
        <v>500.43200000000002</v>
      </c>
    </row>
    <row r="172" spans="10:15">
      <c r="J172" s="16">
        <v>550</v>
      </c>
      <c r="K172" s="16">
        <v>4.6262884999999998E-3</v>
      </c>
      <c r="L172" s="16">
        <v>0.55335529999999999</v>
      </c>
      <c r="M172" s="16">
        <v>1.2254694E-3</v>
      </c>
      <c r="N172" s="17">
        <v>1.3462565E-40</v>
      </c>
      <c r="O172" s="16">
        <v>473.09100000000001</v>
      </c>
    </row>
    <row r="173" spans="10:15">
      <c r="J173" s="16">
        <v>551</v>
      </c>
      <c r="K173" s="16">
        <v>4.3499838000000002E-3</v>
      </c>
      <c r="L173" s="16">
        <v>0.52216375000000004</v>
      </c>
      <c r="M173" s="16">
        <v>1.2506716000000001E-3</v>
      </c>
      <c r="N173" s="17">
        <v>1.4584932E-40</v>
      </c>
      <c r="O173" s="16">
        <v>435.29700000000003</v>
      </c>
    </row>
    <row r="174" spans="10:15">
      <c r="J174" s="16">
        <v>552</v>
      </c>
      <c r="K174" s="16">
        <v>4.1207090000000002E-3</v>
      </c>
      <c r="L174" s="16">
        <v>0.49170130000000001</v>
      </c>
      <c r="M174" s="16">
        <v>1.2166728000000001E-3</v>
      </c>
      <c r="N174" s="17">
        <v>1.3732560000000001E-40</v>
      </c>
      <c r="O174" s="16">
        <v>393.19499999999999</v>
      </c>
    </row>
    <row r="175" spans="10:15">
      <c r="J175" s="16">
        <v>553</v>
      </c>
      <c r="K175" s="16">
        <v>3.9033266000000001E-3</v>
      </c>
      <c r="L175" s="16">
        <v>0.46234712</v>
      </c>
      <c r="M175" s="16">
        <v>1.1747397E-3</v>
      </c>
      <c r="N175" s="17">
        <v>1.3347907E-40</v>
      </c>
      <c r="O175" s="16">
        <v>348.22</v>
      </c>
    </row>
    <row r="176" spans="10:15">
      <c r="J176" s="16">
        <v>554</v>
      </c>
      <c r="K176" s="16">
        <v>3.6980028E-3</v>
      </c>
      <c r="L176" s="16">
        <v>0.43413966999999998</v>
      </c>
      <c r="M176" s="16">
        <v>1.2547976E-3</v>
      </c>
      <c r="N176" s="17">
        <v>1.4863938999999999E-40</v>
      </c>
      <c r="O176" s="16">
        <v>303.435</v>
      </c>
    </row>
    <row r="177" spans="10:15">
      <c r="J177" s="16">
        <v>555</v>
      </c>
      <c r="K177" s="16">
        <v>3.5632362000000001E-3</v>
      </c>
      <c r="L177" s="16">
        <v>0.4075377</v>
      </c>
      <c r="M177" s="16">
        <v>1.3493221000000001E-3</v>
      </c>
      <c r="N177" s="17">
        <v>1.5611967000000001E-40</v>
      </c>
      <c r="O177" s="16">
        <v>260.85199999999998</v>
      </c>
    </row>
    <row r="178" spans="10:15">
      <c r="J178" s="16">
        <v>556</v>
      </c>
      <c r="K178" s="16">
        <v>3.4324331E-3</v>
      </c>
      <c r="L178" s="16">
        <v>0.38275480000000001</v>
      </c>
      <c r="M178" s="16">
        <v>1.3928821000000001E-3</v>
      </c>
      <c r="N178" s="17">
        <v>1.5497624000000001E-40</v>
      </c>
      <c r="O178" s="16">
        <v>222.321</v>
      </c>
    </row>
    <row r="179" spans="10:15">
      <c r="J179" s="16">
        <v>557</v>
      </c>
      <c r="K179" s="16">
        <v>3.2048839999999999E-3</v>
      </c>
      <c r="L179" s="16">
        <v>0.35923448000000002</v>
      </c>
      <c r="M179" s="16">
        <v>1.4040445999999999E-3</v>
      </c>
      <c r="N179" s="17">
        <v>1.6594748E-40</v>
      </c>
      <c r="O179" s="16">
        <v>188.232</v>
      </c>
    </row>
    <row r="180" spans="10:15">
      <c r="J180" s="16">
        <v>558</v>
      </c>
      <c r="K180" s="16">
        <v>2.9215460000000001E-3</v>
      </c>
      <c r="L180" s="16">
        <v>0.33663695999999999</v>
      </c>
      <c r="M180" s="16">
        <v>1.3714440000000001E-3</v>
      </c>
      <c r="N180" s="17">
        <v>1.7741219E-40</v>
      </c>
      <c r="O180" s="16">
        <v>158.41900000000001</v>
      </c>
    </row>
    <row r="181" spans="10:15">
      <c r="J181" s="16">
        <v>559</v>
      </c>
      <c r="K181" s="16">
        <v>2.7832134999999998E-3</v>
      </c>
      <c r="L181" s="16">
        <v>0.31554082</v>
      </c>
      <c r="M181" s="16">
        <v>1.3216012E-3</v>
      </c>
      <c r="N181" s="17">
        <v>1.8699052E-40</v>
      </c>
      <c r="O181" s="16">
        <v>132.65100000000001</v>
      </c>
    </row>
    <row r="182" spans="10:15">
      <c r="J182" s="16">
        <v>560</v>
      </c>
      <c r="K182" s="16">
        <v>2.7212069999999998E-3</v>
      </c>
      <c r="L182" s="16">
        <v>0.29607972999999999</v>
      </c>
      <c r="M182" s="16">
        <v>1.2701402E-3</v>
      </c>
      <c r="N182" s="17">
        <v>1.893329E-40</v>
      </c>
      <c r="O182" s="16">
        <v>111.06100000000001</v>
      </c>
    </row>
    <row r="183" spans="10:15">
      <c r="J183" s="16">
        <v>561</v>
      </c>
      <c r="K183" s="16">
        <v>2.5432005E-3</v>
      </c>
      <c r="L183" s="16">
        <v>0.27793985999999998</v>
      </c>
      <c r="M183" s="16">
        <v>1.2475399000000001E-3</v>
      </c>
      <c r="N183" s="17">
        <v>1.6183099E-40</v>
      </c>
      <c r="O183" s="16">
        <v>93.000299999999996</v>
      </c>
    </row>
    <row r="184" spans="10:15">
      <c r="J184" s="16">
        <v>562</v>
      </c>
      <c r="K184" s="16">
        <v>2.3325276999999998E-3</v>
      </c>
      <c r="L184" s="16">
        <v>0.26136163000000001</v>
      </c>
      <c r="M184" s="16">
        <v>1.2591067000000001E-3</v>
      </c>
      <c r="N184" s="17">
        <v>1.4708059999999999E-40</v>
      </c>
      <c r="O184" s="16">
        <v>78.281899999999993</v>
      </c>
    </row>
    <row r="185" spans="10:15">
      <c r="J185" s="16">
        <v>563</v>
      </c>
      <c r="K185" s="16">
        <v>2.1582163999999998E-3</v>
      </c>
      <c r="L185" s="16">
        <v>0.24634321000000001</v>
      </c>
      <c r="M185" s="16">
        <v>1.2993702000000001E-3</v>
      </c>
      <c r="N185" s="17">
        <v>1.7774149E-40</v>
      </c>
      <c r="O185" s="16">
        <v>66.400899999999993</v>
      </c>
    </row>
    <row r="186" spans="10:15">
      <c r="J186" s="16">
        <v>564</v>
      </c>
      <c r="K186" s="16">
        <v>2.0664055000000001E-3</v>
      </c>
      <c r="L186" s="16">
        <v>0.23279469</v>
      </c>
      <c r="M186" s="16">
        <v>1.3378416E-3</v>
      </c>
      <c r="N186" s="17">
        <v>2.0672639999999998E-40</v>
      </c>
      <c r="O186" s="16">
        <v>56.573500000000003</v>
      </c>
    </row>
    <row r="187" spans="10:15">
      <c r="J187" s="16">
        <v>565</v>
      </c>
      <c r="K187" s="16">
        <v>2.0896725000000001E-3</v>
      </c>
      <c r="L187" s="16">
        <v>0.22044875</v>
      </c>
      <c r="M187" s="16">
        <v>1.3712124E-3</v>
      </c>
      <c r="N187" s="17">
        <v>2.2166566000000002E-40</v>
      </c>
      <c r="O187" s="16">
        <v>48.544499999999999</v>
      </c>
    </row>
    <row r="188" spans="10:15">
      <c r="J188" s="16">
        <v>566</v>
      </c>
      <c r="K188" s="16">
        <v>2.1335662E-3</v>
      </c>
      <c r="L188" s="16">
        <v>0.20881659</v>
      </c>
      <c r="M188" s="16">
        <v>1.4823206000000001E-3</v>
      </c>
      <c r="N188" s="17">
        <v>2.5242908000000001E-40</v>
      </c>
      <c r="O188" s="16">
        <v>42.066600000000001</v>
      </c>
    </row>
    <row r="189" spans="10:15">
      <c r="J189" s="16">
        <v>567</v>
      </c>
      <c r="K189" s="16">
        <v>2.139143E-3</v>
      </c>
      <c r="L189" s="16">
        <v>0.19771433999999999</v>
      </c>
      <c r="M189" s="16">
        <v>1.6218199999999999E-3</v>
      </c>
      <c r="N189" s="17">
        <v>2.9509378000000001E-40</v>
      </c>
      <c r="O189" s="16">
        <v>36.984999999999999</v>
      </c>
    </row>
    <row r="190" spans="10:15">
      <c r="J190" s="16">
        <v>568</v>
      </c>
      <c r="K190" s="16">
        <v>2.1374776999999998E-3</v>
      </c>
      <c r="L190" s="16">
        <v>0.18684440999999999</v>
      </c>
      <c r="M190" s="16">
        <v>1.6785888E-3</v>
      </c>
      <c r="N190" s="17">
        <v>3.1445339999999999E-40</v>
      </c>
      <c r="O190" s="16">
        <v>32.761600000000001</v>
      </c>
    </row>
    <row r="191" spans="10:15">
      <c r="J191" s="16">
        <v>569</v>
      </c>
      <c r="K191" s="16">
        <v>2.1570483000000001E-3</v>
      </c>
      <c r="L191" s="16">
        <v>0.17639598000000001</v>
      </c>
      <c r="M191" s="16">
        <v>1.7452801999999999E-3</v>
      </c>
      <c r="N191" s="17">
        <v>3.2573438000000002E-40</v>
      </c>
      <c r="O191" s="16">
        <v>29.659300000000002</v>
      </c>
    </row>
    <row r="192" spans="10:15">
      <c r="J192" s="16">
        <v>570</v>
      </c>
      <c r="K192" s="16">
        <v>2.1612559999999999E-3</v>
      </c>
      <c r="L192" s="16">
        <v>0.16657788000000001</v>
      </c>
      <c r="M192" s="16">
        <v>1.8693399999999999E-3</v>
      </c>
      <c r="N192" s="17">
        <v>3.4581322999999999E-40</v>
      </c>
      <c r="O192" s="16">
        <v>27.7209</v>
      </c>
    </row>
    <row r="193" spans="10:15">
      <c r="J193" s="16">
        <v>571</v>
      </c>
      <c r="K193" s="16">
        <v>2.2290598000000001E-3</v>
      </c>
      <c r="L193" s="16">
        <v>0.15731004000000001</v>
      </c>
      <c r="M193" s="16">
        <v>2.0672659999999999E-3</v>
      </c>
      <c r="N193" s="17">
        <v>3.5763350999999999E-40</v>
      </c>
      <c r="O193" s="16">
        <v>26.793500000000002</v>
      </c>
    </row>
    <row r="194" spans="10:15">
      <c r="J194" s="16">
        <v>572</v>
      </c>
      <c r="K194" s="16">
        <v>2.3844695999999999E-3</v>
      </c>
      <c r="L194" s="16">
        <v>0.14854242000000001</v>
      </c>
      <c r="M194" s="16">
        <v>2.3332563999999998E-3</v>
      </c>
      <c r="N194" s="17">
        <v>3.6479844E-40</v>
      </c>
      <c r="O194" s="16">
        <v>26.715699999999998</v>
      </c>
    </row>
    <row r="195" spans="10:15">
      <c r="J195" s="16">
        <v>573</v>
      </c>
      <c r="K195" s="16">
        <v>2.3851492000000001E-3</v>
      </c>
      <c r="L195" s="16">
        <v>0.14021589000000001</v>
      </c>
      <c r="M195" s="16">
        <v>2.6180854000000002E-3</v>
      </c>
      <c r="N195" s="17">
        <v>3.7947124999999997E-40</v>
      </c>
      <c r="O195" s="16">
        <v>27.576599999999999</v>
      </c>
    </row>
    <row r="196" spans="10:15">
      <c r="J196" s="16">
        <v>574</v>
      </c>
      <c r="K196" s="16">
        <v>2.2830164999999999E-3</v>
      </c>
      <c r="L196" s="16">
        <v>0.13222334999999999</v>
      </c>
      <c r="M196" s="16">
        <v>2.9089913999999998E-3</v>
      </c>
      <c r="N196" s="17">
        <v>3.846465E-40</v>
      </c>
      <c r="O196" s="16">
        <v>29.4267</v>
      </c>
    </row>
    <row r="197" spans="10:15">
      <c r="J197" s="16">
        <v>575</v>
      </c>
      <c r="K197" s="16">
        <v>2.2247286999999998E-3</v>
      </c>
      <c r="L197" s="16">
        <v>0.12433572</v>
      </c>
      <c r="M197" s="16">
        <v>3.1985830000000001E-3</v>
      </c>
      <c r="N197" s="17">
        <v>3.7894589999999998E-40</v>
      </c>
      <c r="O197" s="16">
        <v>32.767299999999999</v>
      </c>
    </row>
    <row r="198" spans="10:15">
      <c r="J198" s="16">
        <v>576</v>
      </c>
      <c r="K198" s="16">
        <v>2.1799088000000002E-3</v>
      </c>
      <c r="L198" s="16">
        <v>0.11647296</v>
      </c>
      <c r="M198" s="16">
        <v>3.5087941E-3</v>
      </c>
      <c r="N198" s="17">
        <v>3.5849347000000001E-40</v>
      </c>
      <c r="O198" s="16">
        <v>37.542400000000001</v>
      </c>
    </row>
    <row r="199" spans="10:15">
      <c r="J199" s="16">
        <v>577</v>
      </c>
      <c r="K199" s="16">
        <v>2.1022288000000001E-3</v>
      </c>
      <c r="L199" s="16">
        <v>0.108666606</v>
      </c>
      <c r="M199" s="16">
        <v>3.8425690000000001E-3</v>
      </c>
      <c r="N199" s="17">
        <v>3.1852958000000002E-40</v>
      </c>
      <c r="O199" s="16">
        <v>43.505800000000001</v>
      </c>
    </row>
    <row r="200" spans="10:15">
      <c r="J200" s="16">
        <v>578</v>
      </c>
      <c r="K200" s="16">
        <v>1.9977993999999999E-3</v>
      </c>
      <c r="L200" s="16">
        <v>0.101312086</v>
      </c>
      <c r="M200" s="16">
        <v>4.2937779999999998E-3</v>
      </c>
      <c r="N200" s="17">
        <v>2.7555373000000001E-40</v>
      </c>
      <c r="O200" s="16">
        <v>50.809899999999999</v>
      </c>
    </row>
    <row r="201" spans="10:15">
      <c r="J201" s="16">
        <v>579</v>
      </c>
      <c r="K201" s="16">
        <v>1.9201234000000001E-3</v>
      </c>
      <c r="L201" s="16">
        <v>9.4605304000000001E-2</v>
      </c>
      <c r="M201" s="16">
        <v>4.9453042000000003E-3</v>
      </c>
      <c r="N201" s="17">
        <v>2.3983833999999999E-40</v>
      </c>
      <c r="O201" s="16">
        <v>59.476599999999998</v>
      </c>
    </row>
    <row r="202" spans="10:15">
      <c r="J202" s="16">
        <v>580</v>
      </c>
      <c r="K202" s="16">
        <v>1.8597959999999999E-3</v>
      </c>
      <c r="L202" s="16">
        <v>8.8431860000000001E-2</v>
      </c>
      <c r="M202" s="16">
        <v>5.6219874000000003E-3</v>
      </c>
      <c r="N202" s="17">
        <v>2.0388527000000002E-40</v>
      </c>
      <c r="O202" s="16">
        <v>68.935299999999998</v>
      </c>
    </row>
    <row r="203" spans="10:15">
      <c r="J203" s="16">
        <v>581</v>
      </c>
      <c r="K203" s="16">
        <v>1.7731774E-3</v>
      </c>
      <c r="L203" s="16">
        <v>8.2692550000000004E-2</v>
      </c>
      <c r="M203" s="16">
        <v>6.2751070000000003E-3</v>
      </c>
      <c r="N203" s="17">
        <v>1.6452213000000001E-40</v>
      </c>
      <c r="O203" s="16">
        <v>79.070700000000002</v>
      </c>
    </row>
    <row r="204" spans="10:15">
      <c r="J204" s="16">
        <v>582</v>
      </c>
      <c r="K204" s="16">
        <v>1.5981311000000001E-3</v>
      </c>
      <c r="L204" s="16">
        <v>7.7244740000000006E-2</v>
      </c>
      <c r="M204" s="16">
        <v>6.8805966999999999E-3</v>
      </c>
      <c r="N204" s="17">
        <v>1.4474077E-40</v>
      </c>
      <c r="O204" s="16">
        <v>90.065200000000004</v>
      </c>
    </row>
    <row r="205" spans="10:15">
      <c r="J205" s="16">
        <v>583</v>
      </c>
      <c r="K205" s="16">
        <v>1.3871478000000001E-3</v>
      </c>
      <c r="L205" s="16">
        <v>7.2165795000000005E-2</v>
      </c>
      <c r="M205" s="16">
        <v>7.4842429999999998E-3</v>
      </c>
      <c r="N205" s="17">
        <v>1.4088036999999999E-40</v>
      </c>
      <c r="O205" s="16">
        <v>101.30800000000001</v>
      </c>
    </row>
    <row r="206" spans="10:15">
      <c r="J206" s="16">
        <v>584</v>
      </c>
      <c r="K206" s="16">
        <v>1.3852274999999999E-3</v>
      </c>
      <c r="L206" s="16">
        <v>6.7308080000000006E-2</v>
      </c>
      <c r="M206" s="16">
        <v>8.1915559999999991E-3</v>
      </c>
      <c r="N206" s="17">
        <v>1.1029391999999999E-40</v>
      </c>
      <c r="O206" s="16">
        <v>111.724</v>
      </c>
    </row>
    <row r="207" spans="10:15">
      <c r="J207" s="16">
        <v>585</v>
      </c>
      <c r="K207" s="16">
        <v>1.4879488000000001E-3</v>
      </c>
      <c r="L207" s="16">
        <v>6.2748894E-2</v>
      </c>
      <c r="M207" s="16">
        <v>8.9105179999999992E-3</v>
      </c>
      <c r="N207" s="17">
        <v>6.6051353999999996E-50</v>
      </c>
      <c r="O207" s="16">
        <v>121.22</v>
      </c>
    </row>
    <row r="208" spans="10:15">
      <c r="J208" s="16">
        <v>586</v>
      </c>
      <c r="K208" s="16">
        <v>1.529281E-3</v>
      </c>
      <c r="L208" s="16">
        <v>5.8534216E-2</v>
      </c>
      <c r="M208" s="16">
        <v>9.6106569999999999E-3</v>
      </c>
      <c r="N208" s="17">
        <v>3.3522534E-50</v>
      </c>
      <c r="O208" s="16">
        <v>129.554</v>
      </c>
    </row>
    <row r="209" spans="10:15">
      <c r="J209" s="16">
        <v>587</v>
      </c>
      <c r="K209" s="16">
        <v>1.5352383000000001E-3</v>
      </c>
      <c r="L209" s="16">
        <v>5.4692887000000003E-2</v>
      </c>
      <c r="M209" s="16">
        <v>1.0464344E-2</v>
      </c>
      <c r="N209" s="17">
        <v>1.7804801000000001E-50</v>
      </c>
      <c r="O209" s="16">
        <v>136.44900000000001</v>
      </c>
    </row>
    <row r="210" spans="10:15">
      <c r="J210" s="16">
        <v>588</v>
      </c>
      <c r="K210" s="16">
        <v>1.5299655000000001E-3</v>
      </c>
      <c r="L210" s="16">
        <v>5.1341668E-2</v>
      </c>
      <c r="M210" s="16">
        <v>1.1474873999999999E-2</v>
      </c>
      <c r="N210" s="17">
        <v>2.2016095999999998E-50</v>
      </c>
      <c r="O210" s="16">
        <v>141.85300000000001</v>
      </c>
    </row>
    <row r="211" spans="10:15">
      <c r="J211" s="16">
        <v>589</v>
      </c>
      <c r="K211" s="16">
        <v>1.5871189999999999E-3</v>
      </c>
      <c r="L211" s="16">
        <v>4.8400298000000001E-2</v>
      </c>
      <c r="M211" s="16">
        <v>1.26191685E-2</v>
      </c>
      <c r="N211" s="17">
        <v>5.2496874999999999E-50</v>
      </c>
      <c r="O211" s="16">
        <v>144.81800000000001</v>
      </c>
    </row>
    <row r="212" spans="10:15">
      <c r="J212" s="16">
        <v>590</v>
      </c>
      <c r="K212" s="16">
        <v>1.7197968000000001E-3</v>
      </c>
      <c r="L212" s="16">
        <v>4.5627326000000003E-2</v>
      </c>
      <c r="M212" s="16">
        <v>1.3892317E-2</v>
      </c>
      <c r="N212" s="17">
        <v>9.3087899999999995E-50</v>
      </c>
      <c r="O212" s="16">
        <v>145.54499999999999</v>
      </c>
    </row>
    <row r="213" spans="10:15">
      <c r="J213" s="16">
        <v>591</v>
      </c>
      <c r="K213" s="16">
        <v>1.8700968E-3</v>
      </c>
      <c r="L213" s="16">
        <v>4.2676794999999997E-2</v>
      </c>
      <c r="M213" s="16">
        <v>1.5388275999999999E-2</v>
      </c>
      <c r="N213" s="17">
        <v>1.1434970999999999E-40</v>
      </c>
      <c r="O213" s="16">
        <v>144.68</v>
      </c>
    </row>
    <row r="214" spans="10:15">
      <c r="J214" s="16">
        <v>592</v>
      </c>
      <c r="K214" s="16">
        <v>1.9804813999999998E-3</v>
      </c>
      <c r="L214" s="16">
        <v>3.9834559999999998E-2</v>
      </c>
      <c r="M214" s="16">
        <v>1.7059574000000001E-2</v>
      </c>
      <c r="N214" s="17">
        <v>1.2265233000000001E-40</v>
      </c>
      <c r="O214" s="16">
        <v>142.07</v>
      </c>
    </row>
    <row r="215" spans="10:15">
      <c r="J215" s="16">
        <v>593</v>
      </c>
      <c r="K215" s="16">
        <v>2.0215516000000001E-3</v>
      </c>
      <c r="L215" s="16">
        <v>3.7492501999999997E-2</v>
      </c>
      <c r="M215" s="16">
        <v>1.8856866E-2</v>
      </c>
      <c r="N215" s="17">
        <v>1.2018467499999999E-40</v>
      </c>
      <c r="O215" s="16">
        <v>137.357</v>
      </c>
    </row>
    <row r="216" spans="10:15">
      <c r="J216" s="16">
        <v>594</v>
      </c>
      <c r="K216" s="16">
        <v>2.0504999999999998E-3</v>
      </c>
      <c r="L216" s="16">
        <v>3.5362545000000002E-2</v>
      </c>
      <c r="M216" s="16">
        <v>2.0773363999999999E-2</v>
      </c>
      <c r="N216" s="17">
        <v>1.1520309599999999E-40</v>
      </c>
      <c r="O216" s="16">
        <v>131.30099999999999</v>
      </c>
    </row>
    <row r="217" spans="10:15">
      <c r="J217" s="16">
        <v>595</v>
      </c>
      <c r="K217" s="16">
        <v>2.0523389999999998E-3</v>
      </c>
      <c r="L217" s="16">
        <v>3.3277675999999999E-2</v>
      </c>
      <c r="M217" s="16">
        <v>2.2760546E-2</v>
      </c>
      <c r="N217" s="17">
        <v>1.1412214E-40</v>
      </c>
      <c r="O217" s="16">
        <v>124.759</v>
      </c>
    </row>
    <row r="218" spans="10:15">
      <c r="J218" s="16">
        <v>596</v>
      </c>
      <c r="K218" s="16">
        <v>2.0406541999999999E-3</v>
      </c>
      <c r="L218" s="16">
        <v>3.1326104E-2</v>
      </c>
      <c r="M218" s="16">
        <v>2.5186304E-2</v>
      </c>
      <c r="N218" s="17">
        <v>1.1422831400000001E-40</v>
      </c>
      <c r="O218" s="16">
        <v>117.746</v>
      </c>
    </row>
    <row r="219" spans="10:15">
      <c r="J219" s="16">
        <v>597</v>
      </c>
      <c r="K219" s="16">
        <v>2.0200982999999998E-3</v>
      </c>
      <c r="L219" s="16">
        <v>2.9480902E-2</v>
      </c>
      <c r="M219" s="16">
        <v>2.8141658999999999E-2</v>
      </c>
      <c r="N219" s="17">
        <v>1.1422831400000001E-40</v>
      </c>
      <c r="O219" s="16">
        <v>110.273</v>
      </c>
    </row>
    <row r="220" spans="10:15">
      <c r="J220" s="16">
        <v>598</v>
      </c>
      <c r="K220" s="16">
        <v>1.9109775000000001E-3</v>
      </c>
      <c r="L220" s="16">
        <v>2.7857307000000001E-2</v>
      </c>
      <c r="M220" s="16">
        <v>3.1474799999999997E-2</v>
      </c>
      <c r="N220" s="17">
        <v>1.1104307E-40</v>
      </c>
      <c r="O220" s="16">
        <v>102.753</v>
      </c>
    </row>
    <row r="221" spans="10:15">
      <c r="J221" s="16">
        <v>599</v>
      </c>
      <c r="K221" s="16">
        <v>1.7554133E-3</v>
      </c>
      <c r="L221" s="16">
        <v>2.6415345999999999E-2</v>
      </c>
      <c r="M221" s="16">
        <v>3.5106666000000002E-2</v>
      </c>
      <c r="N221" s="17">
        <v>1.1013406999999999E-40</v>
      </c>
      <c r="O221" s="16">
        <v>95.262799999999999</v>
      </c>
    </row>
    <row r="222" spans="10:15">
      <c r="J222" s="16">
        <v>600</v>
      </c>
      <c r="K222" s="16">
        <v>1.6114869E-3</v>
      </c>
      <c r="L222" s="16">
        <v>2.4844596E-2</v>
      </c>
      <c r="M222" s="16">
        <v>3.8916399999999997E-2</v>
      </c>
      <c r="N222" s="17">
        <v>1.0617945400000001E-40</v>
      </c>
      <c r="O222" s="16">
        <v>88.673699999999997</v>
      </c>
    </row>
    <row r="223" spans="10:15">
      <c r="J223" s="16">
        <v>601</v>
      </c>
      <c r="K223" s="16">
        <v>1.4599857E-3</v>
      </c>
      <c r="L223" s="16">
        <v>2.3341174999999999E-2</v>
      </c>
      <c r="M223" s="16">
        <v>4.3019213000000001E-2</v>
      </c>
      <c r="N223" s="17">
        <v>1.0151274999999999E-40</v>
      </c>
      <c r="O223" s="16">
        <v>82.910399999999996</v>
      </c>
    </row>
    <row r="224" spans="10:15">
      <c r="J224" s="16">
        <v>602</v>
      </c>
      <c r="K224" s="16">
        <v>1.2796057000000001E-3</v>
      </c>
      <c r="L224" s="16">
        <v>2.2256672000000002E-2</v>
      </c>
      <c r="M224" s="16">
        <v>4.7504693000000001E-2</v>
      </c>
      <c r="N224" s="17">
        <v>1.1702072000000001E-40</v>
      </c>
      <c r="O224" s="16">
        <v>77.717100000000002</v>
      </c>
    </row>
    <row r="225" spans="10:15">
      <c r="J225" s="16">
        <v>603</v>
      </c>
      <c r="K225" s="16">
        <v>1.0984234E-3</v>
      </c>
      <c r="L225" s="16">
        <v>2.1258770999999999E-2</v>
      </c>
      <c r="M225" s="16">
        <v>5.284726E-2</v>
      </c>
      <c r="N225" s="17">
        <v>1.5109354E-40</v>
      </c>
      <c r="O225" s="16">
        <v>74.110500000000002</v>
      </c>
    </row>
    <row r="226" spans="10:15">
      <c r="J226" s="16">
        <v>604</v>
      </c>
      <c r="K226" s="17">
        <v>9.7241600000000005E-40</v>
      </c>
      <c r="L226" s="16">
        <v>2.0081233E-2</v>
      </c>
      <c r="M226" s="16">
        <v>5.9222847000000002E-2</v>
      </c>
      <c r="N226" s="17">
        <v>1.9980957E-40</v>
      </c>
      <c r="O226" s="16">
        <v>72.553299999999993</v>
      </c>
    </row>
    <row r="227" spans="10:15">
      <c r="J227" s="16">
        <v>605</v>
      </c>
      <c r="K227" s="17">
        <v>9.2220375999999993E-40</v>
      </c>
      <c r="L227" s="16">
        <v>1.8827422999999999E-2</v>
      </c>
      <c r="M227" s="16">
        <v>6.6537929999999995E-2</v>
      </c>
      <c r="N227" s="17">
        <v>2.2449283000000001E-40</v>
      </c>
      <c r="O227" s="16">
        <v>76.753100000000003</v>
      </c>
    </row>
    <row r="228" spans="10:15">
      <c r="J228" s="16">
        <v>606</v>
      </c>
      <c r="K228" s="17">
        <v>9.0760003999999993E-40</v>
      </c>
      <c r="L228" s="16">
        <v>1.7638233E-2</v>
      </c>
      <c r="M228" s="16">
        <v>7.484942E-2</v>
      </c>
      <c r="N228" s="17">
        <v>2.2636494000000001E-40</v>
      </c>
      <c r="O228" s="16">
        <v>86.770300000000006</v>
      </c>
    </row>
    <row r="229" spans="10:15">
      <c r="J229" s="16">
        <v>607</v>
      </c>
      <c r="K229" s="17">
        <v>9.0870819999999996E-40</v>
      </c>
      <c r="L229" s="16">
        <v>1.6580917000000001E-2</v>
      </c>
      <c r="M229" s="16">
        <v>8.4198914E-2</v>
      </c>
      <c r="N229" s="17">
        <v>2.2636494000000001E-40</v>
      </c>
      <c r="O229" s="16">
        <v>101.863</v>
      </c>
    </row>
    <row r="230" spans="10:15">
      <c r="J230" s="16">
        <v>608</v>
      </c>
      <c r="K230" s="17">
        <v>8.9505325999999997E-40</v>
      </c>
      <c r="L230" s="16">
        <v>1.5629968000000001E-2</v>
      </c>
      <c r="M230" s="16">
        <v>9.4748890000000002E-2</v>
      </c>
      <c r="N230" s="17">
        <v>2.3335444999999999E-40</v>
      </c>
      <c r="O230" s="16">
        <v>121.379</v>
      </c>
    </row>
    <row r="231" spans="10:15">
      <c r="J231" s="16">
        <v>609</v>
      </c>
      <c r="K231" s="17">
        <v>8.9199909999999995E-40</v>
      </c>
      <c r="L231" s="16">
        <v>1.4721951E-2</v>
      </c>
      <c r="M231" s="16">
        <v>0.10667567999999999</v>
      </c>
      <c r="N231" s="17">
        <v>2.5616064999999998E-40</v>
      </c>
      <c r="O231" s="16">
        <v>144.346</v>
      </c>
    </row>
    <row r="232" spans="10:15">
      <c r="J232" s="16">
        <v>610</v>
      </c>
      <c r="K232" s="17">
        <v>9.2309043999999995E-40</v>
      </c>
      <c r="L232" s="16">
        <v>1.3803049E-2</v>
      </c>
      <c r="M232" s="16">
        <v>0.12010883</v>
      </c>
      <c r="N232" s="17">
        <v>2.7544054E-40</v>
      </c>
      <c r="O232" s="16">
        <v>169.001</v>
      </c>
    </row>
    <row r="233" spans="10:15">
      <c r="J233" s="16">
        <v>611</v>
      </c>
      <c r="K233" s="17">
        <v>9.4088765999999997E-40</v>
      </c>
      <c r="L233" s="16">
        <v>1.2879503E-2</v>
      </c>
      <c r="M233" s="16">
        <v>0.13517857</v>
      </c>
      <c r="N233" s="17">
        <v>2.714019E-40</v>
      </c>
      <c r="O233" s="16">
        <v>194.37799999999999</v>
      </c>
    </row>
    <row r="234" spans="10:15">
      <c r="J234" s="16">
        <v>612</v>
      </c>
      <c r="K234" s="17">
        <v>9.0063893000000006E-40</v>
      </c>
      <c r="L234" s="16">
        <v>1.2012500000000001E-2</v>
      </c>
      <c r="M234" s="16">
        <v>0.15277083</v>
      </c>
      <c r="N234" s="17">
        <v>2.4682053000000002E-40</v>
      </c>
      <c r="O234" s="16">
        <v>218.334</v>
      </c>
    </row>
    <row r="235" spans="10:15">
      <c r="J235" s="16">
        <v>613</v>
      </c>
      <c r="K235" s="17">
        <v>8.2181120000000006E-40</v>
      </c>
      <c r="L235" s="16">
        <v>1.1179438E-2</v>
      </c>
      <c r="M235" s="16">
        <v>0.17298459999999999</v>
      </c>
      <c r="N235" s="17">
        <v>2.1199159E-40</v>
      </c>
      <c r="O235" s="16">
        <v>240.32400000000001</v>
      </c>
    </row>
    <row r="236" spans="10:15">
      <c r="J236" s="16">
        <v>614</v>
      </c>
      <c r="K236" s="17">
        <v>8.2136669999999998E-40</v>
      </c>
      <c r="L236" s="16">
        <v>1.0531989E-2</v>
      </c>
      <c r="M236" s="16">
        <v>0.19534522000000001</v>
      </c>
      <c r="N236" s="17">
        <v>1.8179652E-40</v>
      </c>
      <c r="O236" s="16">
        <v>258.63099999999997</v>
      </c>
    </row>
    <row r="237" spans="10:15">
      <c r="J237" s="16">
        <v>615</v>
      </c>
      <c r="K237" s="17">
        <v>8.8291810000000004E-40</v>
      </c>
      <c r="L237" s="16">
        <v>1.002949E-2</v>
      </c>
      <c r="M237" s="16">
        <v>0.22012029999999999</v>
      </c>
      <c r="N237" s="17">
        <v>1.5339740999999999E-40</v>
      </c>
      <c r="O237" s="16">
        <v>273.19499999999999</v>
      </c>
    </row>
    <row r="238" spans="10:15">
      <c r="J238" s="16">
        <v>616</v>
      </c>
      <c r="K238" s="17">
        <v>8.295161E-40</v>
      </c>
      <c r="L238" s="16">
        <v>9.6365189999999996E-3</v>
      </c>
      <c r="M238" s="16">
        <v>0.24810234</v>
      </c>
      <c r="N238" s="17">
        <v>1.5532834000000001E-40</v>
      </c>
      <c r="O238" s="16">
        <v>280.77999999999997</v>
      </c>
    </row>
    <row r="239" spans="10:15">
      <c r="J239" s="16">
        <v>617</v>
      </c>
      <c r="K239" s="17">
        <v>6.8684360000000002E-40</v>
      </c>
      <c r="L239" s="16">
        <v>9.3206079999999993E-3</v>
      </c>
      <c r="M239" s="16">
        <v>0.27955027999999998</v>
      </c>
      <c r="N239" s="17">
        <v>1.7983282E-40</v>
      </c>
      <c r="O239" s="16">
        <v>281.71199999999999</v>
      </c>
    </row>
    <row r="240" spans="10:15">
      <c r="J240" s="16">
        <v>618</v>
      </c>
      <c r="K240" s="17">
        <v>5.2287020000000001E-40</v>
      </c>
      <c r="L240" s="16">
        <v>8.8899719999999995E-3</v>
      </c>
      <c r="M240" s="16">
        <v>0.31441084000000002</v>
      </c>
      <c r="N240" s="17">
        <v>2.0249779E-40</v>
      </c>
      <c r="O240" s="16">
        <v>277.05200000000002</v>
      </c>
    </row>
    <row r="241" spans="10:15">
      <c r="J241" s="16">
        <v>619</v>
      </c>
      <c r="K241" s="17">
        <v>4.5499854999999997E-40</v>
      </c>
      <c r="L241" s="16">
        <v>8.4219434999999992E-3</v>
      </c>
      <c r="M241" s="16">
        <v>0.35334873</v>
      </c>
      <c r="N241" s="17">
        <v>2.2931116E-40</v>
      </c>
      <c r="O241" s="16">
        <v>267.589</v>
      </c>
    </row>
    <row r="242" spans="10:15">
      <c r="J242" s="16">
        <v>620</v>
      </c>
      <c r="K242" s="17">
        <v>5.5940077000000004E-40</v>
      </c>
      <c r="L242" s="16">
        <v>7.9782059999999998E-3</v>
      </c>
      <c r="M242" s="16">
        <v>0.39657651999999999</v>
      </c>
      <c r="N242" s="17">
        <v>2.5642576000000001E-40</v>
      </c>
      <c r="O242" s="16">
        <v>254.19900000000001</v>
      </c>
    </row>
    <row r="243" spans="10:15">
      <c r="J243" s="16">
        <v>621</v>
      </c>
      <c r="K243" s="17">
        <v>6.3768802999999998E-40</v>
      </c>
      <c r="L243" s="16">
        <v>7.6899515000000002E-3</v>
      </c>
      <c r="M243" s="16">
        <v>0.44421339999999998</v>
      </c>
      <c r="N243" s="17">
        <v>2.5893160000000001E-40</v>
      </c>
      <c r="O243" s="16">
        <v>238.59</v>
      </c>
    </row>
    <row r="244" spans="10:15">
      <c r="J244" s="16">
        <v>622</v>
      </c>
      <c r="K244" s="17">
        <v>6.5308413000000002E-40</v>
      </c>
      <c r="L244" s="16">
        <v>7.5860755E-3</v>
      </c>
      <c r="M244" s="16">
        <v>0.4967336</v>
      </c>
      <c r="N244" s="17">
        <v>2.4942174999999999E-40</v>
      </c>
      <c r="O244" s="16">
        <v>221.75899999999999</v>
      </c>
    </row>
    <row r="245" spans="10:15">
      <c r="J245" s="16">
        <v>623</v>
      </c>
      <c r="K245" s="17">
        <v>7.1735324999999996E-40</v>
      </c>
      <c r="L245" s="16">
        <v>7.474212E-3</v>
      </c>
      <c r="M245" s="16">
        <v>0.55381095000000002</v>
      </c>
      <c r="N245" s="17">
        <v>2.6495894000000002E-40</v>
      </c>
      <c r="O245" s="16">
        <v>205.98099999999999</v>
      </c>
    </row>
    <row r="246" spans="10:15">
      <c r="J246" s="16">
        <v>624</v>
      </c>
      <c r="K246" s="17">
        <v>8.3000839999999998E-40</v>
      </c>
      <c r="L246" s="16">
        <v>7.2990292999999999E-3</v>
      </c>
      <c r="M246" s="16">
        <v>0.61459326999999997</v>
      </c>
      <c r="N246" s="17">
        <v>3.0756855E-40</v>
      </c>
      <c r="O246" s="16">
        <v>191.60900000000001</v>
      </c>
    </row>
    <row r="247" spans="10:15">
      <c r="J247" s="16">
        <v>625</v>
      </c>
      <c r="K247" s="17">
        <v>9.0302870000000001E-40</v>
      </c>
      <c r="L247" s="16">
        <v>6.9665476000000002E-3</v>
      </c>
      <c r="M247" s="16">
        <v>0.67797560000000001</v>
      </c>
      <c r="N247" s="17">
        <v>3.5756086999999998E-40</v>
      </c>
      <c r="O247" s="16">
        <v>179.28700000000001</v>
      </c>
    </row>
    <row r="248" spans="10:15">
      <c r="J248" s="16">
        <v>626</v>
      </c>
      <c r="K248" s="17">
        <v>9.3104419999999997E-40</v>
      </c>
      <c r="L248" s="16">
        <v>6.5559449999999997E-3</v>
      </c>
      <c r="M248" s="16">
        <v>0.74243753999999995</v>
      </c>
      <c r="N248" s="17">
        <v>3.8835280000000001E-40</v>
      </c>
      <c r="O248" s="16">
        <v>168.917</v>
      </c>
    </row>
    <row r="249" spans="10:15">
      <c r="J249" s="16">
        <v>627</v>
      </c>
      <c r="K249" s="17">
        <v>9.5431216000000005E-40</v>
      </c>
      <c r="L249" s="16">
        <v>6.2245900000000003E-3</v>
      </c>
      <c r="M249" s="16">
        <v>0.80667233000000005</v>
      </c>
      <c r="N249" s="17">
        <v>3.8652337000000003E-40</v>
      </c>
      <c r="O249" s="16">
        <v>159.98099999999999</v>
      </c>
    </row>
    <row r="250" spans="10:15">
      <c r="J250" s="16">
        <v>628</v>
      </c>
      <c r="K250" s="16">
        <v>1.0411311000000001E-3</v>
      </c>
      <c r="L250" s="16">
        <v>5.8332653999999999E-3</v>
      </c>
      <c r="M250" s="16">
        <v>0.86568290000000003</v>
      </c>
      <c r="N250" s="17">
        <v>3.8772143000000001E-40</v>
      </c>
      <c r="O250" s="16">
        <v>151.72900000000001</v>
      </c>
    </row>
    <row r="251" spans="10:15">
      <c r="J251" s="16">
        <v>629</v>
      </c>
      <c r="K251" s="16">
        <v>1.1941603E-3</v>
      </c>
      <c r="L251" s="16">
        <v>5.3481010000000001E-3</v>
      </c>
      <c r="M251" s="16">
        <v>0.91728080000000001</v>
      </c>
      <c r="N251" s="17">
        <v>4.0591466999999997E-40</v>
      </c>
      <c r="O251" s="16">
        <v>143.72300000000001</v>
      </c>
    </row>
    <row r="252" spans="10:15">
      <c r="J252" s="16">
        <v>630</v>
      </c>
      <c r="K252" s="16">
        <v>1.2922563E-3</v>
      </c>
      <c r="L252" s="16">
        <v>4.9100150000000002E-3</v>
      </c>
      <c r="M252" s="16">
        <v>0.95795220000000003</v>
      </c>
      <c r="N252" s="17">
        <v>4.2407461999999997E-40</v>
      </c>
      <c r="O252" s="16">
        <v>136.03200000000001</v>
      </c>
    </row>
    <row r="253" spans="10:15">
      <c r="J253" s="16">
        <v>631</v>
      </c>
      <c r="K253" s="16">
        <v>1.2822247E-3</v>
      </c>
      <c r="L253" s="16">
        <v>4.5559433999999999E-3</v>
      </c>
      <c r="M253" s="16">
        <v>0.98593204999999995</v>
      </c>
      <c r="N253" s="17">
        <v>4.3253068000000003E-40</v>
      </c>
      <c r="O253" s="16">
        <v>128.46799999999999</v>
      </c>
    </row>
    <row r="254" spans="10:15">
      <c r="J254" s="16">
        <v>632</v>
      </c>
      <c r="K254" s="16">
        <v>1.2605899E-3</v>
      </c>
      <c r="L254" s="16">
        <v>4.2500649999999999E-3</v>
      </c>
      <c r="M254" s="16">
        <v>1</v>
      </c>
      <c r="N254" s="17">
        <v>4.6018335999999997E-40</v>
      </c>
      <c r="O254" s="16">
        <v>120.69</v>
      </c>
    </row>
    <row r="255" spans="10:15">
      <c r="J255" s="16">
        <v>633</v>
      </c>
      <c r="K255" s="16">
        <v>1.2766037999999999E-3</v>
      </c>
      <c r="L255" s="16">
        <v>3.8878620000000002E-3</v>
      </c>
      <c r="M255" s="16">
        <v>0.99940865999999995</v>
      </c>
      <c r="N255" s="17">
        <v>5.1737389999999997E-40</v>
      </c>
      <c r="O255" s="16">
        <v>112.715</v>
      </c>
    </row>
    <row r="256" spans="10:15">
      <c r="J256" s="16">
        <v>634</v>
      </c>
      <c r="K256" s="16">
        <v>1.3462389999999999E-3</v>
      </c>
      <c r="L256" s="16">
        <v>3.4063447000000002E-3</v>
      </c>
      <c r="M256" s="16">
        <v>0.98329290000000003</v>
      </c>
      <c r="N256" s="17">
        <v>5.9289360000000002E-40</v>
      </c>
      <c r="O256" s="16">
        <v>104.462</v>
      </c>
    </row>
    <row r="257" spans="10:15">
      <c r="J257" s="16">
        <v>635</v>
      </c>
      <c r="K257" s="16">
        <v>1.3999982E-3</v>
      </c>
      <c r="L257" s="16">
        <v>2.9393930000000002E-3</v>
      </c>
      <c r="M257" s="16">
        <v>0.95290655000000002</v>
      </c>
      <c r="N257" s="17">
        <v>6.3729039999999998E-40</v>
      </c>
      <c r="O257" s="16">
        <v>96.247699999999995</v>
      </c>
    </row>
    <row r="258" spans="10:15">
      <c r="J258" s="16">
        <v>636</v>
      </c>
      <c r="K258" s="16">
        <v>1.3975312000000001E-3</v>
      </c>
      <c r="L258" s="16">
        <v>2.5876428000000001E-3</v>
      </c>
      <c r="M258" s="16">
        <v>0.90965379999999996</v>
      </c>
      <c r="N258" s="17">
        <v>6.2360259999999997E-40</v>
      </c>
      <c r="O258" s="16">
        <v>88.332400000000007</v>
      </c>
    </row>
    <row r="259" spans="10:15">
      <c r="J259" s="16">
        <v>637</v>
      </c>
      <c r="K259" s="16">
        <v>1.3630069E-3</v>
      </c>
      <c r="L259" s="16">
        <v>2.3562553999999999E-3</v>
      </c>
      <c r="M259" s="16">
        <v>0.8555237</v>
      </c>
      <c r="N259" s="17">
        <v>6.2772730000000003E-40</v>
      </c>
      <c r="O259" s="16">
        <v>80.548100000000005</v>
      </c>
    </row>
    <row r="260" spans="10:15">
      <c r="J260" s="16">
        <v>638</v>
      </c>
      <c r="K260" s="16">
        <v>1.336875E-3</v>
      </c>
      <c r="L260" s="16">
        <v>2.209749E-3</v>
      </c>
      <c r="M260" s="16">
        <v>0.79162840000000001</v>
      </c>
      <c r="N260" s="17">
        <v>6.7491183000000003E-40</v>
      </c>
      <c r="O260" s="16">
        <v>72.784599999999998</v>
      </c>
    </row>
    <row r="261" spans="10:15">
      <c r="J261" s="16">
        <v>639</v>
      </c>
      <c r="K261" s="16">
        <v>1.2902281000000001E-3</v>
      </c>
      <c r="L261" s="16">
        <v>2.1725379999999999E-3</v>
      </c>
      <c r="M261" s="16">
        <v>0.7234448</v>
      </c>
      <c r="N261" s="17">
        <v>6.9903029999999997E-40</v>
      </c>
      <c r="O261" s="16">
        <v>65.408199999999994</v>
      </c>
    </row>
    <row r="262" spans="10:15">
      <c r="J262" s="16">
        <v>640</v>
      </c>
      <c r="K262" s="16">
        <v>1.1890697999999999E-3</v>
      </c>
      <c r="L262" s="16">
        <v>2.2651993E-3</v>
      </c>
      <c r="M262" s="16">
        <v>0.65350425000000001</v>
      </c>
      <c r="N262" s="17">
        <v>6.9585809999999998E-40</v>
      </c>
      <c r="O262" s="16">
        <v>58.636600000000001</v>
      </c>
    </row>
    <row r="263" spans="10:15">
      <c r="J263" s="16">
        <v>641</v>
      </c>
      <c r="K263" s="16">
        <v>1.0421059999999999E-3</v>
      </c>
      <c r="L263" s="16">
        <v>2.3359163E-3</v>
      </c>
      <c r="M263" s="16">
        <v>0.58489230000000003</v>
      </c>
      <c r="N263" s="17">
        <v>6.9105055000000002E-40</v>
      </c>
      <c r="O263" s="16">
        <v>52.392000000000003</v>
      </c>
    </row>
    <row r="264" spans="10:15">
      <c r="J264" s="16">
        <v>642</v>
      </c>
      <c r="K264" s="17">
        <v>9.0104759999999995E-40</v>
      </c>
      <c r="L264" s="16">
        <v>2.3158355999999998E-3</v>
      </c>
      <c r="M264" s="16">
        <v>0.51939639999999998</v>
      </c>
      <c r="N264" s="17">
        <v>7.0683720000000003E-40</v>
      </c>
      <c r="O264" s="16">
        <v>46.809800000000003</v>
      </c>
    </row>
    <row r="265" spans="10:15">
      <c r="J265" s="16">
        <v>643</v>
      </c>
      <c r="K265" s="17">
        <v>8.2380936E-40</v>
      </c>
      <c r="L265" s="16">
        <v>2.1734124000000001E-3</v>
      </c>
      <c r="M265" s="16">
        <v>0.45827370000000001</v>
      </c>
      <c r="N265" s="17">
        <v>7.597505E-40</v>
      </c>
      <c r="O265" s="16">
        <v>42.234699999999997</v>
      </c>
    </row>
    <row r="266" spans="10:15">
      <c r="J266" s="16">
        <v>644</v>
      </c>
      <c r="K266" s="17">
        <v>7.9194749999999999E-40</v>
      </c>
      <c r="L266" s="16">
        <v>1.9916479999999999E-3</v>
      </c>
      <c r="M266" s="16">
        <v>0.40232003</v>
      </c>
      <c r="N266" s="17">
        <v>7.6404767000000006E-40</v>
      </c>
      <c r="O266" s="16">
        <v>38.596200000000003</v>
      </c>
    </row>
    <row r="267" spans="10:15">
      <c r="J267" s="16">
        <v>645</v>
      </c>
      <c r="K267" s="17">
        <v>7.3244400000000002E-40</v>
      </c>
      <c r="L267" s="16">
        <v>1.8999959999999999E-3</v>
      </c>
      <c r="M267" s="16">
        <v>0.35207015000000003</v>
      </c>
      <c r="N267" s="17">
        <v>6.9283890000000001E-40</v>
      </c>
      <c r="O267" s="16">
        <v>35.715000000000003</v>
      </c>
    </row>
    <row r="268" spans="10:15">
      <c r="J268" s="16">
        <v>646</v>
      </c>
      <c r="K268" s="17">
        <v>6.2462920000000002E-40</v>
      </c>
      <c r="L268" s="16">
        <v>1.855474E-3</v>
      </c>
      <c r="M268" s="16">
        <v>0.30764945999999999</v>
      </c>
      <c r="N268" s="17">
        <v>6.7174446000000004E-40</v>
      </c>
      <c r="O268" s="16">
        <v>33.391800000000003</v>
      </c>
    </row>
    <row r="269" spans="10:15">
      <c r="J269" s="16">
        <v>647</v>
      </c>
      <c r="K269" s="17">
        <v>5.1508756999999999E-40</v>
      </c>
      <c r="L269" s="16">
        <v>1.7716680999999999E-3</v>
      </c>
      <c r="M269" s="16">
        <v>0.26892890000000003</v>
      </c>
      <c r="N269" s="17">
        <v>7.3395669999999996E-40</v>
      </c>
      <c r="O269" s="16">
        <v>31.542400000000001</v>
      </c>
    </row>
    <row r="270" spans="10:15">
      <c r="J270" s="16">
        <v>648</v>
      </c>
      <c r="K270" s="17">
        <v>4.5454457999999998E-40</v>
      </c>
      <c r="L270" s="16">
        <v>1.5911854999999999E-3</v>
      </c>
      <c r="M270" s="16">
        <v>0.23486662</v>
      </c>
      <c r="N270" s="17">
        <v>8.0123709999999998E-40</v>
      </c>
      <c r="O270" s="16">
        <v>30.135300000000001</v>
      </c>
    </row>
    <row r="271" spans="10:15">
      <c r="J271" s="16">
        <v>649</v>
      </c>
      <c r="K271" s="17">
        <v>4.3452566000000003E-40</v>
      </c>
      <c r="L271" s="16">
        <v>1.3432606E-3</v>
      </c>
      <c r="M271" s="16">
        <v>0.20519221000000001</v>
      </c>
      <c r="N271" s="17">
        <v>8.5101710000000002E-40</v>
      </c>
      <c r="O271" s="16">
        <v>29.160599999999999</v>
      </c>
    </row>
    <row r="272" spans="10:15">
      <c r="J272" s="16">
        <v>650</v>
      </c>
      <c r="K272" s="17">
        <v>3.9328887999999998E-40</v>
      </c>
      <c r="L272" s="16">
        <v>1.1298180000000001E-3</v>
      </c>
      <c r="M272" s="16">
        <v>0.17936241999999999</v>
      </c>
      <c r="N272" s="17">
        <v>9.1198500000000006E-40</v>
      </c>
      <c r="O272" s="16">
        <v>28.568200000000001</v>
      </c>
    </row>
    <row r="273" spans="10:15">
      <c r="J273" s="16">
        <v>651</v>
      </c>
      <c r="K273" s="17">
        <v>3.4141804999999998E-40</v>
      </c>
      <c r="L273" s="17">
        <v>9.7106926999999993E-40</v>
      </c>
      <c r="M273" s="16">
        <v>0.1569219</v>
      </c>
      <c r="N273" s="17">
        <v>9.9086459999999992E-40</v>
      </c>
      <c r="O273" s="16">
        <v>28.122299999999999</v>
      </c>
    </row>
    <row r="274" spans="10:15">
      <c r="J274" s="16">
        <v>652</v>
      </c>
      <c r="K274" s="17">
        <v>3.2405936999999999E-40</v>
      </c>
      <c r="L274" s="17">
        <v>8.2552190000000002E-40</v>
      </c>
      <c r="M274" s="16">
        <v>0.13749107999999999</v>
      </c>
      <c r="N274" s="16">
        <v>1.0650362E-3</v>
      </c>
      <c r="O274" s="16">
        <v>27.63</v>
      </c>
    </row>
    <row r="275" spans="10:15">
      <c r="J275" s="16">
        <v>653</v>
      </c>
      <c r="K275" s="17">
        <v>3.4609680000000001E-40</v>
      </c>
      <c r="L275" s="17">
        <v>7.0383879999999997E-40</v>
      </c>
      <c r="M275" s="16">
        <v>0.120725416</v>
      </c>
      <c r="N275" s="16">
        <v>1.0825008E-3</v>
      </c>
      <c r="O275" s="16">
        <v>27.023800000000001</v>
      </c>
    </row>
    <row r="276" spans="10:15">
      <c r="J276" s="16">
        <v>654</v>
      </c>
      <c r="K276" s="17">
        <v>3.758056E-40</v>
      </c>
      <c r="L276" s="17">
        <v>6.1122710000000001E-40</v>
      </c>
      <c r="M276" s="16">
        <v>0.10648572000000001</v>
      </c>
      <c r="N276" s="16">
        <v>1.0530413000000001E-3</v>
      </c>
      <c r="O276" s="16">
        <v>26.340399999999999</v>
      </c>
    </row>
    <row r="277" spans="10:15">
      <c r="J277" s="16">
        <v>655</v>
      </c>
      <c r="K277" s="17">
        <v>3.4613743999999998E-40</v>
      </c>
      <c r="L277" s="17">
        <v>5.5780480000000003E-40</v>
      </c>
      <c r="M277" s="16">
        <v>9.4337519999999994E-2</v>
      </c>
      <c r="N277" s="16">
        <v>1.1052331E-3</v>
      </c>
      <c r="O277" s="16">
        <v>25.613099999999999</v>
      </c>
    </row>
    <row r="278" spans="10:15">
      <c r="J278" s="16">
        <v>656</v>
      </c>
      <c r="K278" s="17">
        <v>2.8514670000000002E-40</v>
      </c>
      <c r="L278" s="17">
        <v>5.7120139999999997E-40</v>
      </c>
      <c r="M278" s="16">
        <v>8.3972050000000006E-2</v>
      </c>
      <c r="N278" s="16">
        <v>1.2492765000000001E-3</v>
      </c>
      <c r="O278" s="16">
        <v>24.904499999999999</v>
      </c>
    </row>
    <row r="279" spans="10:15">
      <c r="J279" s="16">
        <v>657</v>
      </c>
      <c r="K279" s="17">
        <v>3.1245977000000001E-40</v>
      </c>
      <c r="L279" s="17">
        <v>6.2197170000000001E-40</v>
      </c>
      <c r="M279" s="16">
        <v>7.4672020000000006E-2</v>
      </c>
      <c r="N279" s="16">
        <v>1.3899533999999999E-3</v>
      </c>
      <c r="O279" s="16">
        <v>24.246200000000002</v>
      </c>
    </row>
    <row r="280" spans="10:15">
      <c r="J280" s="16">
        <v>658</v>
      </c>
      <c r="K280" s="17">
        <v>3.7344173000000001E-40</v>
      </c>
      <c r="L280" s="17">
        <v>6.8607409999999997E-40</v>
      </c>
      <c r="M280" s="16">
        <v>6.6378350000000003E-2</v>
      </c>
      <c r="N280" s="16">
        <v>1.5039813E-3</v>
      </c>
      <c r="O280" s="16">
        <v>23.567799999999998</v>
      </c>
    </row>
    <row r="281" spans="10:15">
      <c r="J281" s="16">
        <v>659</v>
      </c>
      <c r="K281" s="17">
        <v>3.9722832E-40</v>
      </c>
      <c r="L281" s="17">
        <v>7.8475040000000008E-40</v>
      </c>
      <c r="M281" s="16">
        <v>5.9302687999999999E-2</v>
      </c>
      <c r="N281" s="16">
        <v>1.6151486E-3</v>
      </c>
      <c r="O281" s="16">
        <v>22.833200000000001</v>
      </c>
    </row>
    <row r="282" spans="10:15">
      <c r="J282" s="16">
        <v>660</v>
      </c>
      <c r="K282" s="17">
        <v>4.6629718000000001E-40</v>
      </c>
      <c r="L282" s="17">
        <v>9.0128319999999995E-40</v>
      </c>
      <c r="M282" s="16">
        <v>5.3170584E-2</v>
      </c>
      <c r="N282" s="16">
        <v>1.7426474999999999E-3</v>
      </c>
      <c r="O282" s="16">
        <v>22.146000000000001</v>
      </c>
    </row>
    <row r="283" spans="10:15">
      <c r="J283" s="16">
        <v>661</v>
      </c>
      <c r="K283" s="17">
        <v>5.8448367000000003E-40</v>
      </c>
      <c r="L283" s="16">
        <v>1.0306601999999999E-3</v>
      </c>
      <c r="M283" s="16">
        <v>4.7734644E-2</v>
      </c>
      <c r="N283" s="16">
        <v>1.8923434E-3</v>
      </c>
      <c r="O283" s="16">
        <v>21.527999999999999</v>
      </c>
    </row>
    <row r="284" spans="10:15">
      <c r="J284" s="16">
        <v>662</v>
      </c>
      <c r="K284" s="17">
        <v>6.5392970000000004E-40</v>
      </c>
      <c r="L284" s="16">
        <v>1.1683162E-3</v>
      </c>
      <c r="M284" s="16">
        <v>4.2918023E-2</v>
      </c>
      <c r="N284" s="16">
        <v>2.0453683000000002E-3</v>
      </c>
      <c r="O284" s="16">
        <v>21.044799999999999</v>
      </c>
    </row>
    <row r="285" spans="10:15">
      <c r="J285" s="16">
        <v>663</v>
      </c>
      <c r="K285" s="17">
        <v>6.7213404999999999E-40</v>
      </c>
      <c r="L285" s="16">
        <v>1.2941522999999999E-3</v>
      </c>
      <c r="M285" s="16">
        <v>3.8726337E-2</v>
      </c>
      <c r="N285" s="16">
        <v>2.2145924000000002E-3</v>
      </c>
      <c r="O285" s="16">
        <v>20.697500000000002</v>
      </c>
    </row>
    <row r="286" spans="10:15">
      <c r="J286" s="16">
        <v>664</v>
      </c>
      <c r="K286" s="17">
        <v>6.6505279999999996E-40</v>
      </c>
      <c r="L286" s="16">
        <v>1.3837884000000001E-3</v>
      </c>
      <c r="M286" s="16">
        <v>3.5091598000000002E-2</v>
      </c>
      <c r="N286" s="16">
        <v>2.4554715E-3</v>
      </c>
      <c r="O286" s="16">
        <v>20.499199999999998</v>
      </c>
    </row>
    <row r="287" spans="10:15">
      <c r="J287" s="16">
        <v>665</v>
      </c>
      <c r="K287" s="17">
        <v>6.5862339999999997E-40</v>
      </c>
      <c r="L287" s="16">
        <v>1.4144384E-3</v>
      </c>
      <c r="M287" s="16">
        <v>3.1810900000000003E-2</v>
      </c>
      <c r="N287" s="16">
        <v>2.7550119999999998E-3</v>
      </c>
      <c r="O287" s="16">
        <v>20.393699999999999</v>
      </c>
    </row>
    <row r="288" spans="10:15">
      <c r="J288" s="16">
        <v>666</v>
      </c>
      <c r="K288" s="17">
        <v>6.8455555999999996E-40</v>
      </c>
      <c r="L288" s="16">
        <v>1.3939741999999999E-3</v>
      </c>
      <c r="M288" s="16">
        <v>2.8686646E-2</v>
      </c>
      <c r="N288" s="16">
        <v>3.0536560000000001E-3</v>
      </c>
      <c r="O288" s="16">
        <v>20.296500000000002</v>
      </c>
    </row>
    <row r="289" spans="10:15">
      <c r="J289" s="16">
        <v>667</v>
      </c>
      <c r="K289" s="17">
        <v>6.8163599999999999E-40</v>
      </c>
      <c r="L289" s="16">
        <v>1.3940014000000001E-3</v>
      </c>
      <c r="M289" s="16">
        <v>2.5986437000000001E-2</v>
      </c>
      <c r="N289" s="16">
        <v>3.3504811999999998E-3</v>
      </c>
      <c r="O289" s="16">
        <v>20.188099999999999</v>
      </c>
    </row>
    <row r="290" spans="10:15">
      <c r="J290" s="16">
        <v>668</v>
      </c>
      <c r="K290" s="17">
        <v>6.0250839999999996E-40</v>
      </c>
      <c r="L290" s="16">
        <v>1.4148781000000001E-3</v>
      </c>
      <c r="M290" s="16">
        <v>2.3837629999999999E-2</v>
      </c>
      <c r="N290" s="16">
        <v>3.6584318E-3</v>
      </c>
      <c r="O290" s="16">
        <v>20.042100000000001</v>
      </c>
    </row>
    <row r="291" spans="10:15">
      <c r="J291" s="16">
        <v>669</v>
      </c>
      <c r="K291" s="17">
        <v>5.3002447000000003E-40</v>
      </c>
      <c r="L291" s="16">
        <v>1.4019785000000001E-3</v>
      </c>
      <c r="M291" s="16">
        <v>2.1958722E-2</v>
      </c>
      <c r="N291" s="16">
        <v>3.9839919999999996E-3</v>
      </c>
      <c r="O291" s="16">
        <v>19.901700000000002</v>
      </c>
    </row>
    <row r="292" spans="10:15">
      <c r="J292" s="16">
        <v>670</v>
      </c>
      <c r="K292" s="17">
        <v>5.3136580000000002E-40</v>
      </c>
      <c r="L292" s="16">
        <v>1.376468E-3</v>
      </c>
      <c r="M292" s="16">
        <v>2.0247747999999999E-2</v>
      </c>
      <c r="N292" s="16">
        <v>4.3304525E-3</v>
      </c>
      <c r="O292" s="16">
        <v>19.782</v>
      </c>
    </row>
    <row r="293" spans="10:15">
      <c r="J293" s="16">
        <v>671</v>
      </c>
      <c r="K293" s="17">
        <v>5.5209245000000003E-40</v>
      </c>
      <c r="L293" s="16">
        <v>1.4247422E-3</v>
      </c>
      <c r="M293" s="16">
        <v>1.8786132000000001E-2</v>
      </c>
      <c r="N293" s="16">
        <v>4.6980344000000004E-3</v>
      </c>
      <c r="O293" s="16">
        <v>19.551300000000001</v>
      </c>
    </row>
    <row r="294" spans="10:15">
      <c r="J294" s="16">
        <v>672</v>
      </c>
      <c r="K294" s="17">
        <v>5.5702839999999996E-40</v>
      </c>
      <c r="L294" s="16">
        <v>1.545804E-3</v>
      </c>
      <c r="M294" s="16">
        <v>1.7558471999999999E-2</v>
      </c>
      <c r="N294" s="16">
        <v>5.104646E-3</v>
      </c>
      <c r="O294" s="16">
        <v>19.182600000000001</v>
      </c>
    </row>
    <row r="295" spans="10:15">
      <c r="J295" s="16">
        <v>673</v>
      </c>
      <c r="K295" s="17">
        <v>5.9456843999999998E-40</v>
      </c>
      <c r="L295" s="16">
        <v>1.6837253E-3</v>
      </c>
      <c r="M295" s="16">
        <v>1.6475156000000001E-2</v>
      </c>
      <c r="N295" s="16">
        <v>5.5730366000000002E-3</v>
      </c>
      <c r="O295" s="16">
        <v>18.738</v>
      </c>
    </row>
    <row r="296" spans="10:15">
      <c r="J296" s="16">
        <v>674</v>
      </c>
      <c r="K296" s="17">
        <v>6.5261279999999998E-40</v>
      </c>
      <c r="L296" s="16">
        <v>1.7447389999999999E-3</v>
      </c>
      <c r="M296" s="16">
        <v>1.5520104999999999E-2</v>
      </c>
      <c r="N296" s="16">
        <v>6.0893698000000001E-3</v>
      </c>
      <c r="O296" s="16">
        <v>18.2668</v>
      </c>
    </row>
    <row r="297" spans="10:15">
      <c r="J297" s="16">
        <v>675</v>
      </c>
      <c r="K297" s="17">
        <v>6.7722482999999999E-40</v>
      </c>
      <c r="L297" s="16">
        <v>1.7165005000000001E-3</v>
      </c>
      <c r="M297" s="16">
        <v>1.4684493999999999E-2</v>
      </c>
      <c r="N297" s="16">
        <v>6.6322875000000003E-3</v>
      </c>
      <c r="O297" s="16">
        <v>17.799299999999999</v>
      </c>
    </row>
    <row r="298" spans="10:15">
      <c r="J298" s="16">
        <v>676</v>
      </c>
      <c r="K298" s="17">
        <v>6.4981279999999997E-40</v>
      </c>
      <c r="L298" s="16">
        <v>1.7702982999999999E-3</v>
      </c>
      <c r="M298" s="16">
        <v>1.406018E-2</v>
      </c>
      <c r="N298" s="16">
        <v>7.2049599999999998E-3</v>
      </c>
      <c r="O298" s="16">
        <v>17.3476</v>
      </c>
    </row>
    <row r="299" spans="10:15">
      <c r="J299" s="16">
        <v>677</v>
      </c>
      <c r="K299" s="17">
        <v>5.8009190000000001E-40</v>
      </c>
      <c r="L299" s="16">
        <v>1.9321410000000001E-3</v>
      </c>
      <c r="M299" s="16">
        <v>1.3727476000000001E-2</v>
      </c>
      <c r="N299" s="16">
        <v>7.8069899999999998E-3</v>
      </c>
      <c r="O299" s="16">
        <v>16.930900000000001</v>
      </c>
    </row>
    <row r="300" spans="10:15">
      <c r="J300" s="16">
        <v>678</v>
      </c>
      <c r="K300" s="17">
        <v>5.253974E-40</v>
      </c>
      <c r="L300" s="16">
        <v>1.9639991000000002E-3</v>
      </c>
      <c r="M300" s="16">
        <v>1.3387896999999999E-2</v>
      </c>
      <c r="N300" s="16">
        <v>8.4260519999999998E-3</v>
      </c>
      <c r="O300" s="16">
        <v>16.5167</v>
      </c>
    </row>
    <row r="301" spans="10:15">
      <c r="J301" s="16">
        <v>679</v>
      </c>
      <c r="K301" s="17">
        <v>5.1100079999999998E-40</v>
      </c>
      <c r="L301" s="16">
        <v>1.8417379000000001E-3</v>
      </c>
      <c r="M301" s="16">
        <v>1.2866195E-2</v>
      </c>
      <c r="N301" s="16">
        <v>9.0915179999999998E-3</v>
      </c>
      <c r="O301" s="16">
        <v>16.064</v>
      </c>
    </row>
    <row r="302" spans="10:15">
      <c r="J302" s="16">
        <v>680</v>
      </c>
      <c r="K302" s="17">
        <v>5.1100079999999998E-40</v>
      </c>
      <c r="L302" s="16">
        <v>1.7392675E-3</v>
      </c>
      <c r="M302" s="16">
        <v>1.2329644000000001E-2</v>
      </c>
      <c r="N302" s="16">
        <v>9.8505099999999998E-3</v>
      </c>
      <c r="O302" s="16">
        <v>15.568300000000001</v>
      </c>
    </row>
    <row r="303" spans="10:15">
      <c r="J303" s="16">
        <v>681</v>
      </c>
      <c r="K303" s="17">
        <v>4.8587284999999999E-40</v>
      </c>
      <c r="L303" s="16">
        <v>1.7428254000000001E-3</v>
      </c>
      <c r="M303" s="16">
        <v>1.1878101E-2</v>
      </c>
      <c r="N303" s="16">
        <v>1.0714390000000001E-2</v>
      </c>
      <c r="O303" s="16">
        <v>15.1211</v>
      </c>
    </row>
    <row r="304" spans="10:15">
      <c r="J304" s="16">
        <v>682</v>
      </c>
      <c r="K304" s="17">
        <v>4.045919E-40</v>
      </c>
      <c r="L304" s="16">
        <v>1.8131247E-3</v>
      </c>
      <c r="M304" s="16">
        <v>1.1447303000000001E-2</v>
      </c>
      <c r="N304" s="16">
        <v>1.167023E-2</v>
      </c>
      <c r="O304" s="16">
        <v>14.8079</v>
      </c>
    </row>
    <row r="305" spans="10:15">
      <c r="J305" s="16">
        <v>683</v>
      </c>
      <c r="K305" s="17">
        <v>3.2804980000000001E-40</v>
      </c>
      <c r="L305" s="16">
        <v>1.8532519999999999E-3</v>
      </c>
      <c r="M305" s="16">
        <v>1.0959165999999999E-2</v>
      </c>
      <c r="N305" s="16">
        <v>1.2667858000000001E-2</v>
      </c>
      <c r="O305" s="16">
        <v>14.629099999999999</v>
      </c>
    </row>
    <row r="306" spans="10:15">
      <c r="J306" s="16">
        <v>684</v>
      </c>
      <c r="K306" s="17">
        <v>2.9316830000000001E-40</v>
      </c>
      <c r="L306" s="16">
        <v>1.8040910000000001E-3</v>
      </c>
      <c r="M306" s="16">
        <v>1.0497225000000001E-2</v>
      </c>
      <c r="N306" s="16">
        <v>1.3705421000000001E-2</v>
      </c>
      <c r="O306" s="16">
        <v>14.468299999999999</v>
      </c>
    </row>
    <row r="307" spans="10:15">
      <c r="J307" s="16">
        <v>685</v>
      </c>
      <c r="K307" s="17">
        <v>2.5269378000000001E-40</v>
      </c>
      <c r="L307" s="16">
        <v>1.7207155E-3</v>
      </c>
      <c r="M307" s="16">
        <v>1.020163E-2</v>
      </c>
      <c r="N307" s="16">
        <v>1.48487585E-2</v>
      </c>
      <c r="O307" s="16">
        <v>14.1389</v>
      </c>
    </row>
    <row r="308" spans="10:15">
      <c r="J308" s="16">
        <v>686</v>
      </c>
      <c r="K308" s="17">
        <v>2.2890721000000001E-40</v>
      </c>
      <c r="L308" s="16">
        <v>1.6937578E-3</v>
      </c>
      <c r="M308" s="16">
        <v>9.9614219999999993E-3</v>
      </c>
      <c r="N308" s="16">
        <v>1.6110912000000002E-2</v>
      </c>
      <c r="O308" s="16">
        <v>13.6883</v>
      </c>
    </row>
    <row r="309" spans="10:15">
      <c r="J309" s="16">
        <v>687</v>
      </c>
      <c r="K309" s="17">
        <v>2.7650060000000002E-40</v>
      </c>
      <c r="L309" s="16">
        <v>1.6740139999999999E-3</v>
      </c>
      <c r="M309" s="16">
        <v>9.607918E-3</v>
      </c>
      <c r="N309" s="16">
        <v>1.7464468E-2</v>
      </c>
      <c r="O309" s="16">
        <v>13.286</v>
      </c>
    </row>
    <row r="310" spans="10:15">
      <c r="J310" s="16">
        <v>688</v>
      </c>
      <c r="K310" s="17">
        <v>3.3906236000000002E-40</v>
      </c>
      <c r="L310" s="16">
        <v>1.6061495E-3</v>
      </c>
      <c r="M310" s="16">
        <v>9.1468539999999994E-3</v>
      </c>
      <c r="N310" s="16">
        <v>1.8926651999999999E-2</v>
      </c>
      <c r="O310" s="16">
        <v>13.063000000000001</v>
      </c>
    </row>
    <row r="311" spans="10:15">
      <c r="J311" s="16">
        <v>689</v>
      </c>
      <c r="K311" s="17">
        <v>3.7132026000000002E-40</v>
      </c>
      <c r="L311" s="16">
        <v>1.5908605000000001E-3</v>
      </c>
      <c r="M311" s="16">
        <v>8.6119309999999998E-3</v>
      </c>
      <c r="N311" s="16">
        <v>2.0560326E-2</v>
      </c>
      <c r="O311" s="16">
        <v>13.010300000000001</v>
      </c>
    </row>
    <row r="312" spans="10:15">
      <c r="J312" s="16">
        <v>690</v>
      </c>
      <c r="K312" s="17">
        <v>4.4106940000000003E-40</v>
      </c>
      <c r="L312" s="16">
        <v>1.6904610999999999E-3</v>
      </c>
      <c r="M312" s="16">
        <v>8.0715579999999995E-3</v>
      </c>
      <c r="N312" s="16">
        <v>2.2455658999999999E-2</v>
      </c>
      <c r="O312" s="16">
        <v>12.9034</v>
      </c>
    </row>
    <row r="313" spans="10:15">
      <c r="J313" s="16">
        <v>691</v>
      </c>
      <c r="K313" s="17">
        <v>5.4859520000000002E-40</v>
      </c>
      <c r="L313" s="16">
        <v>1.8074698E-3</v>
      </c>
      <c r="M313" s="16">
        <v>7.6190284E-3</v>
      </c>
      <c r="N313" s="16">
        <v>2.4626564E-2</v>
      </c>
      <c r="O313" s="16">
        <v>12.659000000000001</v>
      </c>
    </row>
    <row r="314" spans="10:15">
      <c r="J314" s="16">
        <v>692</v>
      </c>
      <c r="K314" s="17">
        <v>6.0813360000000001E-40</v>
      </c>
      <c r="L314" s="16">
        <v>1.7525777E-3</v>
      </c>
      <c r="M314" s="16">
        <v>7.2645050000000001E-3</v>
      </c>
      <c r="N314" s="16">
        <v>2.7019925E-2</v>
      </c>
      <c r="O314" s="16">
        <v>12.287599999999999</v>
      </c>
    </row>
    <row r="315" spans="10:15">
      <c r="J315" s="16">
        <v>693</v>
      </c>
      <c r="K315" s="17">
        <v>6.3230767000000002E-40</v>
      </c>
      <c r="L315" s="16">
        <v>1.5123221E-3</v>
      </c>
      <c r="M315" s="16">
        <v>6.9215987E-3</v>
      </c>
      <c r="N315" s="16">
        <v>2.9552521000000002E-2</v>
      </c>
      <c r="O315" s="16">
        <v>11.7689</v>
      </c>
    </row>
    <row r="316" spans="10:15">
      <c r="J316" s="16">
        <v>694</v>
      </c>
      <c r="K316" s="17">
        <v>6.6182770000000001E-40</v>
      </c>
      <c r="L316" s="16">
        <v>1.25405E-3</v>
      </c>
      <c r="M316" s="16">
        <v>6.5621765999999996E-3</v>
      </c>
      <c r="N316" s="16">
        <v>3.217884E-2</v>
      </c>
      <c r="O316" s="16">
        <v>11.1126</v>
      </c>
    </row>
    <row r="317" spans="10:15">
      <c r="J317" s="16">
        <v>695</v>
      </c>
      <c r="K317" s="17">
        <v>7.4006715999999996E-40</v>
      </c>
      <c r="L317" s="16">
        <v>1.0666790000000001E-3</v>
      </c>
      <c r="M317" s="16">
        <v>6.2741730000000001E-3</v>
      </c>
      <c r="N317" s="16">
        <v>3.5021904999999999E-2</v>
      </c>
      <c r="O317" s="16">
        <v>10.436299999999999</v>
      </c>
    </row>
    <row r="318" spans="10:15">
      <c r="J318" s="16">
        <v>696</v>
      </c>
      <c r="K318" s="17">
        <v>9.0883880000000007E-40</v>
      </c>
      <c r="L318" s="17">
        <v>9.9136940000000002E-40</v>
      </c>
      <c r="M318" s="16">
        <v>5.9837145E-3</v>
      </c>
      <c r="N318" s="16">
        <v>3.8151062999999999E-2</v>
      </c>
      <c r="O318" s="16">
        <v>9.9472799999999992</v>
      </c>
    </row>
    <row r="319" spans="10:15">
      <c r="J319" s="16">
        <v>697</v>
      </c>
      <c r="K319" s="16">
        <v>1.0430819E-3</v>
      </c>
      <c r="L319" s="16">
        <v>1.0048854E-3</v>
      </c>
      <c r="M319" s="16">
        <v>5.6399223E-3</v>
      </c>
      <c r="N319" s="16">
        <v>4.1543968000000001E-2</v>
      </c>
      <c r="O319" s="16">
        <v>9.6257199999999994</v>
      </c>
    </row>
    <row r="320" spans="10:15">
      <c r="J320" s="16">
        <v>698</v>
      </c>
      <c r="K320" s="16">
        <v>1.0406908E-3</v>
      </c>
      <c r="L320" s="16">
        <v>1.0251107000000001E-3</v>
      </c>
      <c r="M320" s="16">
        <v>5.3407200000000002E-3</v>
      </c>
      <c r="N320" s="16">
        <v>4.5258619999999999E-2</v>
      </c>
      <c r="O320" s="16">
        <v>9.3433799999999998</v>
      </c>
    </row>
    <row r="321" spans="10:15">
      <c r="J321" s="16">
        <v>699</v>
      </c>
      <c r="K321" s="17">
        <v>9.9346200000000005E-40</v>
      </c>
      <c r="L321" s="16">
        <v>1.0668730999999999E-3</v>
      </c>
      <c r="M321" s="16">
        <v>5.0818529999999999E-3</v>
      </c>
      <c r="N321" s="16">
        <v>4.9366359999999998E-2</v>
      </c>
      <c r="O321" s="16">
        <v>8.9789600000000007</v>
      </c>
    </row>
    <row r="322" spans="10:15">
      <c r="J322" s="16">
        <v>700</v>
      </c>
      <c r="K322" s="16">
        <v>1.012251E-3</v>
      </c>
      <c r="L322" s="16">
        <v>1.1113608000000001E-3</v>
      </c>
      <c r="M322" s="16">
        <v>4.9278094000000001E-3</v>
      </c>
      <c r="N322" s="16">
        <v>5.3870264000000001E-2</v>
      </c>
      <c r="O322" s="16">
        <v>8.5288299999999992</v>
      </c>
    </row>
    <row r="323" spans="10:15">
      <c r="J323" s="16">
        <v>701</v>
      </c>
      <c r="K323" s="16">
        <v>1.0973207E-3</v>
      </c>
      <c r="L323" s="16">
        <v>1.0327691E-3</v>
      </c>
      <c r="M323" s="16">
        <v>4.9861799999999998E-3</v>
      </c>
      <c r="N323" s="16">
        <v>5.8679268E-2</v>
      </c>
      <c r="O323" s="16">
        <v>8.2444000000000006</v>
      </c>
    </row>
    <row r="324" spans="10:15">
      <c r="J324" s="16">
        <v>702</v>
      </c>
      <c r="K324" s="16">
        <v>1.1770731000000001E-3</v>
      </c>
      <c r="L324" s="17">
        <v>8.9098189999999997E-40</v>
      </c>
      <c r="M324" s="16">
        <v>5.0104638E-3</v>
      </c>
      <c r="N324" s="16">
        <v>6.3779649999999993E-2</v>
      </c>
      <c r="O324" s="16">
        <v>8.3618100000000002</v>
      </c>
    </row>
    <row r="325" spans="10:15">
      <c r="J325" s="16">
        <v>703</v>
      </c>
      <c r="K325" s="16">
        <v>1.2444517E-3</v>
      </c>
      <c r="L325" s="17">
        <v>8.7650829999999999E-40</v>
      </c>
      <c r="M325" s="16">
        <v>4.7717549999999999E-3</v>
      </c>
      <c r="N325" s="16">
        <v>6.928695E-2</v>
      </c>
      <c r="O325" s="16">
        <v>8.8996999999999993</v>
      </c>
    </row>
    <row r="326" spans="10:15">
      <c r="J326" s="16">
        <v>704</v>
      </c>
      <c r="K326" s="16">
        <v>1.2764428000000001E-3</v>
      </c>
      <c r="L326" s="16">
        <v>1.0422475E-3</v>
      </c>
      <c r="M326" s="16">
        <v>4.5524635000000003E-3</v>
      </c>
      <c r="N326" s="16">
        <v>7.5430789999999998E-2</v>
      </c>
      <c r="O326" s="16">
        <v>9.6920300000000008</v>
      </c>
    </row>
    <row r="327" spans="10:15">
      <c r="J327" s="16">
        <v>705</v>
      </c>
      <c r="K327" s="16">
        <v>1.2332528000000001E-3</v>
      </c>
      <c r="L327" s="16">
        <v>1.2764476E-3</v>
      </c>
      <c r="M327" s="16">
        <v>4.6087443000000002E-3</v>
      </c>
      <c r="N327" s="16">
        <v>8.2341336000000001E-2</v>
      </c>
      <c r="O327" s="16">
        <v>10.736800000000001</v>
      </c>
    </row>
    <row r="328" spans="10:15">
      <c r="J328" s="16">
        <v>706</v>
      </c>
      <c r="K328" s="16">
        <v>1.1496500000000001E-3</v>
      </c>
      <c r="L328" s="16">
        <v>1.3867835999999999E-3</v>
      </c>
      <c r="M328" s="16">
        <v>4.7684049999999999E-3</v>
      </c>
      <c r="N328" s="16">
        <v>8.9782239999999999E-2</v>
      </c>
      <c r="O328" s="16">
        <v>12.248799999999999</v>
      </c>
    </row>
    <row r="329" spans="10:15">
      <c r="J329" s="16">
        <v>707</v>
      </c>
      <c r="K329" s="16">
        <v>1.0294232000000001E-3</v>
      </c>
      <c r="L329" s="16">
        <v>1.3618731E-3</v>
      </c>
      <c r="M329" s="16">
        <v>4.7929464000000003E-3</v>
      </c>
      <c r="N329" s="16">
        <v>9.7705440000000005E-2</v>
      </c>
      <c r="O329" s="16">
        <v>14.2005</v>
      </c>
    </row>
    <row r="330" spans="10:15">
      <c r="J330" s="16">
        <v>708</v>
      </c>
      <c r="K330" s="17">
        <v>9.0400229999999999E-40</v>
      </c>
      <c r="L330" s="16">
        <v>1.3011316000000001E-3</v>
      </c>
      <c r="M330" s="16">
        <v>4.6394799999999996E-3</v>
      </c>
      <c r="N330" s="16">
        <v>0.1063465</v>
      </c>
      <c r="O330" s="16">
        <v>16.367899999999999</v>
      </c>
    </row>
    <row r="331" spans="10:15">
      <c r="J331" s="16">
        <v>709</v>
      </c>
      <c r="K331" s="17">
        <v>8.3289656E-40</v>
      </c>
      <c r="L331" s="16">
        <v>1.1984285E-3</v>
      </c>
      <c r="M331" s="16">
        <v>4.5475643000000001E-3</v>
      </c>
      <c r="N331" s="16">
        <v>0.115692906</v>
      </c>
      <c r="O331" s="16">
        <v>18.654299999999999</v>
      </c>
    </row>
    <row r="332" spans="10:15">
      <c r="J332" s="16">
        <v>710</v>
      </c>
      <c r="K332" s="17">
        <v>8.1150787000000005E-40</v>
      </c>
      <c r="L332" s="16">
        <v>1.046447E-3</v>
      </c>
      <c r="M332" s="16">
        <v>4.7306073999999997E-3</v>
      </c>
      <c r="N332" s="16">
        <v>0.12562281</v>
      </c>
      <c r="O332" s="16">
        <v>20.9603</v>
      </c>
    </row>
    <row r="333" spans="10:15">
      <c r="J333" s="16">
        <v>711</v>
      </c>
      <c r="K333" s="17">
        <v>7.6046109999999997E-40</v>
      </c>
      <c r="L333" s="17">
        <v>9.1421759999999995E-40</v>
      </c>
      <c r="M333" s="16">
        <v>4.8947944000000002E-3</v>
      </c>
      <c r="N333" s="16">
        <v>0.13614904999999999</v>
      </c>
      <c r="O333" s="16">
        <v>23.103899999999999</v>
      </c>
    </row>
    <row r="334" spans="10:15">
      <c r="J334" s="16">
        <v>712</v>
      </c>
      <c r="K334" s="17">
        <v>6.056421E-40</v>
      </c>
      <c r="L334" s="17">
        <v>8.6522949999999995E-40</v>
      </c>
      <c r="M334" s="16">
        <v>4.7637440000000003E-3</v>
      </c>
      <c r="N334" s="16">
        <v>0.14733714000000001</v>
      </c>
      <c r="O334" s="16">
        <v>24.922599999999999</v>
      </c>
    </row>
    <row r="335" spans="10:15">
      <c r="J335" s="16">
        <v>713</v>
      </c>
      <c r="K335" s="17">
        <v>4.1836397999999998E-40</v>
      </c>
      <c r="L335" s="17">
        <v>8.4785103999999992E-40</v>
      </c>
      <c r="M335" s="16">
        <v>4.627946E-3</v>
      </c>
      <c r="N335" s="16">
        <v>0.15924555000000001</v>
      </c>
      <c r="O335" s="16">
        <v>26.315999999999999</v>
      </c>
    </row>
    <row r="336" spans="10:15">
      <c r="J336" s="16">
        <v>714</v>
      </c>
      <c r="K336" s="17">
        <v>3.1521294000000002E-40</v>
      </c>
      <c r="L336" s="17">
        <v>7.7793509999999994E-40</v>
      </c>
      <c r="M336" s="16">
        <v>4.7359159999999997E-3</v>
      </c>
      <c r="N336" s="16">
        <v>0.17195505</v>
      </c>
      <c r="O336" s="16">
        <v>27.142399999999999</v>
      </c>
    </row>
    <row r="337" spans="10:15">
      <c r="J337" s="16">
        <v>715</v>
      </c>
      <c r="K337" s="17">
        <v>3.4143204999999999E-40</v>
      </c>
      <c r="L337" s="17">
        <v>5.8740660000000003E-40</v>
      </c>
      <c r="M337" s="16">
        <v>4.8960135E-3</v>
      </c>
      <c r="N337" s="16">
        <v>0.18552244000000001</v>
      </c>
      <c r="O337" s="16">
        <v>27.412400000000002</v>
      </c>
    </row>
    <row r="338" spans="10:15">
      <c r="J338" s="16">
        <v>716</v>
      </c>
      <c r="K338" s="17">
        <v>4.1743668000000002E-40</v>
      </c>
      <c r="L338" s="17">
        <v>3.3104164E-40</v>
      </c>
      <c r="M338" s="16">
        <v>4.9419520000000003E-3</v>
      </c>
      <c r="N338" s="16">
        <v>0.20013396</v>
      </c>
      <c r="O338" s="16">
        <v>27.218699999999998</v>
      </c>
    </row>
    <row r="339" spans="10:15">
      <c r="J339" s="16">
        <v>717</v>
      </c>
      <c r="K339" s="17">
        <v>4.0062787999999997E-40</v>
      </c>
      <c r="L339" s="17">
        <v>2.3216107000000001E-40</v>
      </c>
      <c r="M339" s="16">
        <v>4.9078524999999996E-3</v>
      </c>
      <c r="N339" s="16">
        <v>0.2161381</v>
      </c>
      <c r="O339" s="16">
        <v>26.536999999999999</v>
      </c>
    </row>
    <row r="340" spans="10:15">
      <c r="J340" s="16">
        <v>718</v>
      </c>
      <c r="K340" s="17">
        <v>3.9204942999999996E-40</v>
      </c>
      <c r="L340" s="17">
        <v>3.2770214999999999E-40</v>
      </c>
      <c r="M340" s="16">
        <v>5.0539113999999996E-3</v>
      </c>
      <c r="N340" s="16">
        <v>0.23327221000000001</v>
      </c>
      <c r="O340" s="16">
        <v>25.315100000000001</v>
      </c>
    </row>
    <row r="341" spans="10:15">
      <c r="J341" s="16">
        <v>719</v>
      </c>
      <c r="K341" s="17">
        <v>5.3698214000000003E-40</v>
      </c>
      <c r="L341" s="17">
        <v>4.9202545999999999E-40</v>
      </c>
      <c r="M341" s="16">
        <v>5.5768859999999996E-3</v>
      </c>
      <c r="N341" s="16">
        <v>0.25123000000000001</v>
      </c>
      <c r="O341" s="16">
        <v>23.713200000000001</v>
      </c>
    </row>
    <row r="342" spans="10:15">
      <c r="J342" s="16">
        <v>720</v>
      </c>
      <c r="K342" s="17">
        <v>7.6268560000000002E-40</v>
      </c>
      <c r="L342" s="17">
        <v>6.8261809999999998E-40</v>
      </c>
      <c r="M342" s="16">
        <v>6.0077189999999999E-3</v>
      </c>
      <c r="N342" s="16">
        <v>0.27033117000000001</v>
      </c>
      <c r="O342" s="16">
        <v>21.863800000000001</v>
      </c>
    </row>
    <row r="343" spans="10:15">
      <c r="J343" s="16">
        <v>721</v>
      </c>
      <c r="K343" s="16">
        <v>1.0267878E-3</v>
      </c>
      <c r="L343" s="17">
        <v>8.7295816000000007E-40</v>
      </c>
      <c r="M343" s="16">
        <v>5.9959089999999998E-3</v>
      </c>
      <c r="N343" s="16">
        <v>0.29085909999999998</v>
      </c>
      <c r="O343" s="16">
        <v>19.8505</v>
      </c>
    </row>
    <row r="344" spans="10:15">
      <c r="J344" s="16">
        <v>722</v>
      </c>
      <c r="K344" s="16">
        <v>1.4064607E-3</v>
      </c>
      <c r="L344" s="17">
        <v>9.6465509999999993E-40</v>
      </c>
      <c r="M344" s="16">
        <v>5.8613735999999998E-3</v>
      </c>
      <c r="N344" s="16">
        <v>0.31283023999999998</v>
      </c>
      <c r="O344" s="16">
        <v>17.755600000000001</v>
      </c>
    </row>
    <row r="345" spans="10:15">
      <c r="J345" s="16">
        <v>723</v>
      </c>
      <c r="K345" s="16">
        <v>1.8648268E-3</v>
      </c>
      <c r="L345" s="17">
        <v>9.6465509999999993E-40</v>
      </c>
      <c r="M345" s="16">
        <v>5.8792895E-3</v>
      </c>
      <c r="N345" s="16">
        <v>0.33638026999999998</v>
      </c>
      <c r="O345" s="16">
        <v>15.7628</v>
      </c>
    </row>
    <row r="346" spans="10:15">
      <c r="J346" s="16">
        <v>724</v>
      </c>
      <c r="K346" s="16">
        <v>2.2736831999999999E-3</v>
      </c>
      <c r="L346" s="17">
        <v>9.6465509999999993E-40</v>
      </c>
      <c r="M346" s="16">
        <v>6.1200773000000003E-3</v>
      </c>
      <c r="N346" s="16">
        <v>0.36176527000000003</v>
      </c>
      <c r="O346" s="16">
        <v>13.967000000000001</v>
      </c>
    </row>
    <row r="347" spans="10:15">
      <c r="J347" s="16">
        <v>725</v>
      </c>
      <c r="K347" s="16">
        <v>2.5504326999999999E-3</v>
      </c>
      <c r="L347" s="17">
        <v>9.6465509999999993E-40</v>
      </c>
      <c r="M347" s="16">
        <v>6.333862E-3</v>
      </c>
      <c r="N347" s="16">
        <v>0.38882645999999998</v>
      </c>
      <c r="O347" s="16">
        <v>12.3666</v>
      </c>
    </row>
    <row r="348" spans="10:15">
      <c r="J348" s="16">
        <v>726</v>
      </c>
      <c r="K348" s="16">
        <v>2.5997557999999999E-3</v>
      </c>
      <c r="L348" s="16">
        <v>1.0034976999999999E-3</v>
      </c>
      <c r="M348" s="16">
        <v>6.2853205000000002E-3</v>
      </c>
      <c r="N348" s="16">
        <v>0.41736575999999997</v>
      </c>
      <c r="O348" s="16">
        <v>11.040900000000001</v>
      </c>
    </row>
    <row r="349" spans="10:15">
      <c r="J349" s="16">
        <v>727</v>
      </c>
      <c r="K349" s="16">
        <v>2.5363326999999999E-3</v>
      </c>
      <c r="L349" s="16">
        <v>1.1907320999999999E-3</v>
      </c>
      <c r="M349" s="16">
        <v>6.0639222999999999E-3</v>
      </c>
      <c r="N349" s="16">
        <v>0.44733864000000001</v>
      </c>
      <c r="O349" s="16">
        <v>9.9488900000000005</v>
      </c>
    </row>
    <row r="350" spans="10:15">
      <c r="J350" s="16">
        <v>728</v>
      </c>
      <c r="K350" s="16">
        <v>2.4954393E-3</v>
      </c>
      <c r="L350" s="16">
        <v>1.5432098000000001E-3</v>
      </c>
      <c r="M350" s="16">
        <v>5.7185980000000001E-3</v>
      </c>
      <c r="N350" s="16">
        <v>0.47882348000000002</v>
      </c>
      <c r="O350" s="16">
        <v>8.9231099999999994</v>
      </c>
    </row>
    <row r="351" spans="10:15">
      <c r="J351" s="16">
        <v>729</v>
      </c>
      <c r="K351" s="16">
        <v>2.4154144E-3</v>
      </c>
      <c r="L351" s="16">
        <v>1.9255361999999999E-3</v>
      </c>
      <c r="M351" s="16">
        <v>5.1095869999999996E-3</v>
      </c>
      <c r="N351" s="16">
        <v>0.51252365</v>
      </c>
      <c r="O351" s="16">
        <v>7.9981499999999999</v>
      </c>
    </row>
    <row r="352" spans="10:15">
      <c r="J352" s="16">
        <v>730</v>
      </c>
      <c r="K352" s="16">
        <v>2.2465204999999999E-3</v>
      </c>
      <c r="L352" s="16">
        <v>2.1871032999999998E-3</v>
      </c>
      <c r="M352" s="16">
        <v>4.2300723000000002E-3</v>
      </c>
      <c r="N352" s="16">
        <v>0.54863660000000003</v>
      </c>
      <c r="O352" s="16">
        <v>7.2167599999999998</v>
      </c>
    </row>
    <row r="353" spans="10:15">
      <c r="J353" s="16">
        <v>731</v>
      </c>
      <c r="K353" s="16">
        <v>2.0821326999999998E-3</v>
      </c>
      <c r="L353" s="16">
        <v>2.1368398E-3</v>
      </c>
      <c r="M353" s="16">
        <v>3.4686814000000001E-3</v>
      </c>
      <c r="N353" s="16">
        <v>0.58646560000000003</v>
      </c>
      <c r="O353" s="16">
        <v>6.5287800000000002</v>
      </c>
    </row>
    <row r="354" spans="10:15">
      <c r="J354" s="16">
        <v>732</v>
      </c>
      <c r="K354" s="16">
        <v>1.9098990000000001E-3</v>
      </c>
      <c r="L354" s="16">
        <v>1.9844910000000001E-3</v>
      </c>
      <c r="M354" s="16">
        <v>3.0378164000000002E-3</v>
      </c>
      <c r="N354" s="16">
        <v>0.62557583999999999</v>
      </c>
      <c r="O354" s="16">
        <v>5.9280299999999997</v>
      </c>
    </row>
    <row r="355" spans="10:15">
      <c r="J355" s="16">
        <v>733</v>
      </c>
      <c r="K355" s="16">
        <v>1.6175995999999999E-3</v>
      </c>
      <c r="L355" s="16">
        <v>2.06055E-3</v>
      </c>
      <c r="M355" s="16">
        <v>2.8796059999999998E-3</v>
      </c>
      <c r="N355" s="16">
        <v>0.66560949999999997</v>
      </c>
      <c r="O355" s="16">
        <v>5.5105199999999996</v>
      </c>
    </row>
    <row r="356" spans="10:15">
      <c r="J356" s="16">
        <v>734</v>
      </c>
      <c r="K356" s="16">
        <v>1.2167282000000001E-3</v>
      </c>
      <c r="L356" s="16">
        <v>2.3472186000000001E-3</v>
      </c>
      <c r="M356" s="16">
        <v>2.7261849999999999E-3</v>
      </c>
      <c r="N356" s="16">
        <v>0.70690180000000002</v>
      </c>
      <c r="O356" s="16">
        <v>5.3652199999999999</v>
      </c>
    </row>
    <row r="357" spans="10:15">
      <c r="J357" s="16">
        <v>735</v>
      </c>
      <c r="K357" s="17">
        <v>8.2150099999999996E-40</v>
      </c>
      <c r="L357" s="16">
        <v>2.7056862999999998E-3</v>
      </c>
      <c r="M357" s="16">
        <v>2.3436640000000001E-3</v>
      </c>
      <c r="N357" s="16">
        <v>0.74907979999999996</v>
      </c>
      <c r="O357" s="16">
        <v>5.3868499999999999</v>
      </c>
    </row>
    <row r="358" spans="10:15">
      <c r="J358" s="16">
        <v>736</v>
      </c>
      <c r="K358" s="17">
        <v>5.2098570000000002E-40</v>
      </c>
      <c r="L358" s="16">
        <v>2.9666905999999999E-3</v>
      </c>
      <c r="M358" s="16">
        <v>2.070442E-3</v>
      </c>
      <c r="N358" s="16">
        <v>0.79050743999999995</v>
      </c>
      <c r="O358" s="16">
        <v>5.2864500000000003</v>
      </c>
    </row>
    <row r="359" spans="10:15">
      <c r="J359" s="16">
        <v>737</v>
      </c>
      <c r="K359" s="17">
        <v>3.8076395999999997E-40</v>
      </c>
      <c r="L359" s="16">
        <v>3.0379724E-3</v>
      </c>
      <c r="M359" s="16">
        <v>2.1561012000000002E-3</v>
      </c>
      <c r="N359" s="16">
        <v>0.83036849999999995</v>
      </c>
      <c r="O359" s="16">
        <v>5.0191699999999999</v>
      </c>
    </row>
    <row r="360" spans="10:15">
      <c r="J360" s="16">
        <v>738</v>
      </c>
      <c r="K360" s="17">
        <v>3.3527163999999999E-40</v>
      </c>
      <c r="L360" s="16">
        <v>2.881158E-3</v>
      </c>
      <c r="M360" s="16">
        <v>2.4098249E-3</v>
      </c>
      <c r="N360" s="16">
        <v>0.86816570000000004</v>
      </c>
      <c r="O360" s="16">
        <v>4.7801499999999999</v>
      </c>
    </row>
    <row r="361" spans="10:15">
      <c r="J361" s="16">
        <v>739</v>
      </c>
      <c r="K361" s="17">
        <v>3.2623293000000002E-40</v>
      </c>
      <c r="L361" s="16">
        <v>2.5345348E-3</v>
      </c>
      <c r="M361" s="16">
        <v>2.7440307E-3</v>
      </c>
      <c r="N361" s="16">
        <v>0.90321240000000003</v>
      </c>
      <c r="O361" s="16">
        <v>4.6099899999999998</v>
      </c>
    </row>
    <row r="362" spans="10:15">
      <c r="J362" s="16">
        <v>740</v>
      </c>
      <c r="K362" s="17">
        <v>3.3651313000000001E-40</v>
      </c>
      <c r="L362" s="16">
        <v>2.2596921999999998E-3</v>
      </c>
      <c r="M362" s="16">
        <v>3.1458784000000001E-3</v>
      </c>
      <c r="N362" s="16">
        <v>0.93396060000000003</v>
      </c>
      <c r="O362" s="16">
        <v>4.61104</v>
      </c>
    </row>
    <row r="363" spans="10:15">
      <c r="J363" s="16">
        <v>741</v>
      </c>
      <c r="K363" s="17">
        <v>3.9671769999999996E-40</v>
      </c>
      <c r="L363" s="16">
        <v>2.0402140999999999E-3</v>
      </c>
      <c r="M363" s="16">
        <v>3.7148291999999999E-3</v>
      </c>
      <c r="N363" s="16">
        <v>0.95934370000000002</v>
      </c>
      <c r="O363" s="16">
        <v>4.6110199999999999</v>
      </c>
    </row>
    <row r="364" spans="10:15">
      <c r="J364" s="16">
        <v>742</v>
      </c>
      <c r="K364" s="17">
        <v>5.1195173999999998E-40</v>
      </c>
      <c r="L364" s="16">
        <v>1.9318848999999999E-3</v>
      </c>
      <c r="M364" s="16">
        <v>4.4457613999999996E-3</v>
      </c>
      <c r="N364" s="16">
        <v>0.97853844999999995</v>
      </c>
      <c r="O364" s="16">
        <v>4.4191399999999996</v>
      </c>
    </row>
    <row r="365" spans="10:15">
      <c r="J365" s="16">
        <v>743</v>
      </c>
      <c r="K365" s="17">
        <v>5.5815170000000002E-40</v>
      </c>
      <c r="L365" s="16">
        <v>1.9348373999999999E-3</v>
      </c>
      <c r="M365" s="16">
        <v>4.8648613000000004E-3</v>
      </c>
      <c r="N365" s="16">
        <v>0.99184660000000002</v>
      </c>
      <c r="O365" s="16">
        <v>4.2533599999999998</v>
      </c>
    </row>
    <row r="366" spans="10:15">
      <c r="J366" s="16">
        <v>744</v>
      </c>
      <c r="K366" s="17">
        <v>4.9518456000000004E-40</v>
      </c>
      <c r="L366" s="16">
        <v>1.9009488E-3</v>
      </c>
      <c r="M366" s="16">
        <v>4.7310636999999996E-3</v>
      </c>
      <c r="N366" s="16">
        <v>0.99944997000000002</v>
      </c>
      <c r="O366" s="16">
        <v>4.2682700000000002</v>
      </c>
    </row>
    <row r="367" spans="10:15">
      <c r="J367" s="16">
        <v>745</v>
      </c>
      <c r="K367" s="17">
        <v>4.3768999999999999E-40</v>
      </c>
      <c r="L367" s="16">
        <v>1.8293738999999999E-3</v>
      </c>
      <c r="M367" s="16">
        <v>4.6462383999999997E-3</v>
      </c>
      <c r="N367" s="16">
        <v>1</v>
      </c>
      <c r="O367" s="16">
        <v>4.45289</v>
      </c>
    </row>
    <row r="368" spans="10:15">
      <c r="J368" s="16">
        <v>746</v>
      </c>
      <c r="K368" s="17">
        <v>4.3890944999999997E-40</v>
      </c>
      <c r="L368" s="16">
        <v>1.7245549E-3</v>
      </c>
      <c r="M368" s="16">
        <v>4.7839629999999996E-3</v>
      </c>
      <c r="N368" s="16">
        <v>0.99326239999999999</v>
      </c>
      <c r="O368" s="16">
        <v>4.6599500000000003</v>
      </c>
    </row>
    <row r="369" spans="10:15">
      <c r="J369" s="16">
        <v>747</v>
      </c>
      <c r="K369" s="17">
        <v>5.2782190000000001E-40</v>
      </c>
      <c r="L369" s="16">
        <v>1.5681580000000001E-3</v>
      </c>
      <c r="M369" s="16">
        <v>4.8421198E-3</v>
      </c>
      <c r="N369" s="16">
        <v>0.98081446000000005</v>
      </c>
      <c r="O369" s="16">
        <v>4.5547899999999997</v>
      </c>
    </row>
    <row r="370" spans="10:15">
      <c r="J370" s="16">
        <v>748</v>
      </c>
      <c r="K370" s="17">
        <v>6.7000930000000002E-40</v>
      </c>
      <c r="L370" s="16">
        <v>1.457519E-3</v>
      </c>
      <c r="M370" s="16">
        <v>4.8567285E-3</v>
      </c>
      <c r="N370" s="16">
        <v>0.96309286000000005</v>
      </c>
      <c r="O370" s="16">
        <v>4.4466599999999996</v>
      </c>
    </row>
    <row r="371" spans="10:15">
      <c r="J371" s="16">
        <v>749</v>
      </c>
      <c r="K371" s="17">
        <v>8.2244886999999993E-40</v>
      </c>
      <c r="L371" s="16">
        <v>1.4162051000000001E-3</v>
      </c>
      <c r="M371" s="16">
        <v>5.0761946000000002E-3</v>
      </c>
      <c r="N371" s="16">
        <v>0.93979159999999995</v>
      </c>
      <c r="O371" s="16">
        <v>4.5764800000000001</v>
      </c>
    </row>
    <row r="372" spans="10:15">
      <c r="J372" s="16">
        <v>750</v>
      </c>
      <c r="K372" s="16">
        <v>1.022572E-3</v>
      </c>
      <c r="L372" s="16">
        <v>1.3977735999999999E-3</v>
      </c>
      <c r="M372" s="16">
        <v>5.4729899999999996E-3</v>
      </c>
      <c r="N372" s="16">
        <v>0.91107559999999999</v>
      </c>
      <c r="O372" s="16">
        <v>4.6372900000000001</v>
      </c>
    </row>
    <row r="373" spans="10:15">
      <c r="J373" s="16">
        <v>751</v>
      </c>
      <c r="K373" s="16">
        <v>1.2756353999999999E-3</v>
      </c>
      <c r="L373" s="16">
        <v>1.2817143999999999E-3</v>
      </c>
      <c r="M373" s="16">
        <v>5.9248670000000003E-3</v>
      </c>
      <c r="N373" s="16">
        <v>0.87803339999999996</v>
      </c>
      <c r="O373" s="16">
        <v>4.3519600000000001</v>
      </c>
    </row>
    <row r="374" spans="10:15">
      <c r="J374" s="16">
        <v>752</v>
      </c>
      <c r="K374" s="16">
        <v>1.3775613999999999E-3</v>
      </c>
      <c r="L374" s="16">
        <v>1.124758E-3</v>
      </c>
      <c r="M374" s="16">
        <v>5.9290640000000004E-3</v>
      </c>
      <c r="N374" s="16">
        <v>0.84252890000000003</v>
      </c>
      <c r="O374" s="16">
        <v>4.2282799999999998</v>
      </c>
    </row>
    <row r="375" spans="10:15">
      <c r="J375" s="16">
        <v>753</v>
      </c>
      <c r="K375" s="16">
        <v>1.2271300999999999E-3</v>
      </c>
      <c r="L375" s="16">
        <v>1.0573646000000001E-3</v>
      </c>
      <c r="M375" s="16">
        <v>5.2718017000000002E-3</v>
      </c>
      <c r="N375" s="16">
        <v>0.80601619999999996</v>
      </c>
      <c r="O375" s="16">
        <v>4.5686600000000004</v>
      </c>
    </row>
    <row r="376" spans="10:15">
      <c r="J376" s="16">
        <v>754</v>
      </c>
      <c r="K376" s="16">
        <v>1.0890616000000001E-3</v>
      </c>
      <c r="L376" s="16">
        <v>1.0012529999999999E-3</v>
      </c>
      <c r="M376" s="16">
        <v>4.7590816000000003E-3</v>
      </c>
      <c r="N376" s="16">
        <v>0.76743245000000004</v>
      </c>
      <c r="O376" s="16">
        <v>4.7474800000000004</v>
      </c>
    </row>
    <row r="377" spans="10:15">
      <c r="J377" s="16">
        <v>755</v>
      </c>
      <c r="K377" s="16">
        <v>1.0646553E-3</v>
      </c>
      <c r="L377" s="17">
        <v>9.2124789999999997E-40</v>
      </c>
      <c r="M377" s="16">
        <v>4.6986522999999999E-3</v>
      </c>
      <c r="N377" s="16">
        <v>0.72674660000000002</v>
      </c>
      <c r="O377" s="16">
        <v>4.6035399999999997</v>
      </c>
    </row>
    <row r="378" spans="10:15">
      <c r="J378" s="16">
        <v>756</v>
      </c>
      <c r="K378" s="16">
        <v>1.0742148E-3</v>
      </c>
      <c r="L378" s="16">
        <v>1.0405325E-3</v>
      </c>
      <c r="M378" s="16">
        <v>4.8935063999999999E-3</v>
      </c>
      <c r="N378" s="16">
        <v>0.68583393000000004</v>
      </c>
      <c r="O378" s="16">
        <v>4.4893700000000001</v>
      </c>
    </row>
    <row r="379" spans="10:15">
      <c r="J379" s="16">
        <v>757</v>
      </c>
      <c r="K379" s="16">
        <v>1.1654447000000001E-3</v>
      </c>
      <c r="L379" s="16">
        <v>1.2239212000000001E-3</v>
      </c>
      <c r="M379" s="16">
        <v>5.094782E-3</v>
      </c>
      <c r="N379" s="16">
        <v>0.64483595000000005</v>
      </c>
      <c r="O379" s="16">
        <v>4.30823</v>
      </c>
    </row>
    <row r="380" spans="10:15">
      <c r="J380" s="16">
        <v>758</v>
      </c>
      <c r="K380" s="16">
        <v>1.4415716E-3</v>
      </c>
      <c r="L380" s="16">
        <v>1.2729998E-3</v>
      </c>
      <c r="M380" s="16">
        <v>5.1078983000000001E-3</v>
      </c>
      <c r="N380" s="16">
        <v>0.60380286000000005</v>
      </c>
      <c r="O380" s="16">
        <v>4.2671099999999997</v>
      </c>
    </row>
    <row r="381" spans="10:15">
      <c r="J381" s="16">
        <v>759</v>
      </c>
      <c r="K381" s="16">
        <v>1.7161239E-3</v>
      </c>
      <c r="L381" s="16">
        <v>1.2729998E-3</v>
      </c>
      <c r="M381" s="16">
        <v>4.8977250000000003E-3</v>
      </c>
      <c r="N381" s="16">
        <v>0.5629788</v>
      </c>
      <c r="O381" s="16">
        <v>4.4188299999999998</v>
      </c>
    </row>
    <row r="382" spans="10:15">
      <c r="J382" s="16">
        <v>760</v>
      </c>
      <c r="K382" s="16">
        <v>1.7970073000000001E-3</v>
      </c>
      <c r="L382" s="16">
        <v>1.2664251999999999E-3</v>
      </c>
      <c r="M382" s="16">
        <v>4.4174734999999996E-3</v>
      </c>
      <c r="N382" s="16">
        <v>0.52294640000000003</v>
      </c>
      <c r="O382" s="16">
        <v>4.5488999999999997</v>
      </c>
    </row>
    <row r="383" spans="10:15">
      <c r="J383" s="16">
        <v>761</v>
      </c>
      <c r="K383" s="16">
        <v>1.7003278E-3</v>
      </c>
      <c r="L383" s="16">
        <v>1.2134893E-3</v>
      </c>
      <c r="M383" s="16">
        <v>4.0254699999999997E-3</v>
      </c>
      <c r="N383" s="16">
        <v>0.48436849999999998</v>
      </c>
      <c r="O383" s="16">
        <v>4.5298699999999998</v>
      </c>
    </row>
    <row r="384" spans="10:15">
      <c r="J384" s="16">
        <v>762</v>
      </c>
      <c r="K384" s="16">
        <v>1.4555737E-3</v>
      </c>
      <c r="L384" s="16">
        <v>1.0877948000000001E-3</v>
      </c>
      <c r="M384" s="16">
        <v>3.9901340000000002E-3</v>
      </c>
      <c r="N384" s="16">
        <v>0.44757344999999998</v>
      </c>
      <c r="O384" s="16">
        <v>4.3918600000000003</v>
      </c>
    </row>
    <row r="385" spans="10:15">
      <c r="J385" s="16">
        <v>763</v>
      </c>
      <c r="K385" s="16">
        <v>1.2788916000000001E-3</v>
      </c>
      <c r="L385" s="17">
        <v>9.9394029999999995E-40</v>
      </c>
      <c r="M385" s="16">
        <v>4.3790983000000002E-3</v>
      </c>
      <c r="N385" s="16">
        <v>0.41234199999999999</v>
      </c>
      <c r="O385" s="16">
        <v>4.0480700000000001</v>
      </c>
    </row>
    <row r="386" spans="10:15">
      <c r="J386" s="16">
        <v>764</v>
      </c>
      <c r="K386" s="16">
        <v>1.2527732000000001E-3</v>
      </c>
      <c r="L386" s="17">
        <v>9.8006250000000003E-40</v>
      </c>
      <c r="M386" s="16">
        <v>5.2102060000000002E-3</v>
      </c>
      <c r="N386" s="16">
        <v>0.37844396000000002</v>
      </c>
      <c r="O386" s="16">
        <v>3.4718100000000001</v>
      </c>
    </row>
    <row r="387" spans="10:15">
      <c r="J387" s="16">
        <v>765</v>
      </c>
      <c r="K387" s="16">
        <v>1.2593458000000001E-3</v>
      </c>
      <c r="L387" s="17">
        <v>9.7896369999999999E-40</v>
      </c>
      <c r="M387" s="16">
        <v>5.8704200000000003E-3</v>
      </c>
      <c r="N387" s="16">
        <v>0.34614903000000002</v>
      </c>
      <c r="O387" s="16">
        <v>3.1720700000000002</v>
      </c>
    </row>
    <row r="388" spans="10:15">
      <c r="J388" s="16">
        <v>766</v>
      </c>
      <c r="K388" s="16">
        <v>1.3585752E-3</v>
      </c>
      <c r="L388" s="17">
        <v>9.2510160000000005E-40</v>
      </c>
      <c r="M388" s="16">
        <v>6.2485939999999997E-3</v>
      </c>
      <c r="N388" s="16">
        <v>0.31577262</v>
      </c>
      <c r="O388" s="16">
        <v>3.1541700000000001</v>
      </c>
    </row>
    <row r="389" spans="10:15">
      <c r="J389" s="16">
        <v>767</v>
      </c>
      <c r="K389" s="16">
        <v>1.7729254E-3</v>
      </c>
      <c r="L389" s="17">
        <v>5.9072339999999996E-40</v>
      </c>
      <c r="M389" s="16">
        <v>6.2110639999999996E-3</v>
      </c>
      <c r="N389" s="16">
        <v>0.28697136000000001</v>
      </c>
      <c r="O389" s="16">
        <v>2.9644400000000002</v>
      </c>
    </row>
    <row r="390" spans="10:15">
      <c r="J390" s="16">
        <v>768</v>
      </c>
      <c r="K390" s="16">
        <v>2.1550443000000002E-3</v>
      </c>
      <c r="L390" s="17">
        <v>1.5368586E-40</v>
      </c>
      <c r="M390" s="16">
        <v>5.9713023E-3</v>
      </c>
      <c r="N390" s="16">
        <v>0.26001289999999999</v>
      </c>
      <c r="O390" s="16">
        <v>2.7223899999999999</v>
      </c>
    </row>
    <row r="391" spans="10:15">
      <c r="J391" s="16">
        <v>769</v>
      </c>
      <c r="K391" s="16">
        <v>1.9627209000000001E-3</v>
      </c>
      <c r="L391" s="16">
        <v>0</v>
      </c>
      <c r="M391" s="16">
        <v>5.9566840000000003E-3</v>
      </c>
      <c r="N391" s="16">
        <v>0.23515041</v>
      </c>
      <c r="O391" s="16">
        <v>2.7193999999999998</v>
      </c>
    </row>
    <row r="392" spans="10:15">
      <c r="J392" s="16">
        <v>770</v>
      </c>
      <c r="K392" s="16">
        <v>1.6490223000000001E-3</v>
      </c>
      <c r="L392" s="16">
        <v>0</v>
      </c>
      <c r="M392" s="16">
        <v>6.0199269999999996E-3</v>
      </c>
      <c r="N392" s="16">
        <v>0.21236181000000001</v>
      </c>
      <c r="O392" s="16">
        <v>2.64079</v>
      </c>
    </row>
    <row r="393" spans="10:15">
      <c r="J393" s="16">
        <v>771</v>
      </c>
      <c r="K393" s="16">
        <v>1.6484325E-3</v>
      </c>
      <c r="L393" s="16">
        <v>0</v>
      </c>
      <c r="M393" s="16">
        <v>5.9714820000000002E-3</v>
      </c>
      <c r="N393" s="16">
        <v>0.19157036999999999</v>
      </c>
      <c r="O393" s="16">
        <v>2.2094999999999998</v>
      </c>
    </row>
    <row r="394" spans="10:15">
      <c r="J394" s="16">
        <v>772</v>
      </c>
      <c r="K394" s="16">
        <v>1.719379E-3</v>
      </c>
      <c r="L394" s="16">
        <v>0</v>
      </c>
      <c r="M394" s="16">
        <v>5.5583949999999998E-3</v>
      </c>
      <c r="N394" s="16">
        <v>0.17259132999999999</v>
      </c>
      <c r="O394" s="16">
        <v>1.95051</v>
      </c>
    </row>
    <row r="395" spans="10:15">
      <c r="J395" s="16">
        <v>773</v>
      </c>
      <c r="K395" s="16">
        <v>1.7552879E-3</v>
      </c>
      <c r="L395" s="16">
        <v>0</v>
      </c>
      <c r="M395" s="16">
        <v>4.7480613000000001E-3</v>
      </c>
      <c r="N395" s="16">
        <v>0.15527785999999999</v>
      </c>
      <c r="O395" s="16">
        <v>2.09687</v>
      </c>
    </row>
    <row r="396" spans="10:15">
      <c r="J396" s="16">
        <v>774</v>
      </c>
      <c r="K396" s="16">
        <v>1.8979168E-3</v>
      </c>
      <c r="L396" s="16">
        <v>0</v>
      </c>
      <c r="M396" s="16">
        <v>4.1817026E-3</v>
      </c>
      <c r="N396" s="16">
        <v>0.13930751</v>
      </c>
      <c r="O396" s="16">
        <v>2.22485</v>
      </c>
    </row>
    <row r="397" spans="10:15">
      <c r="J397" s="16">
        <v>775</v>
      </c>
      <c r="K397" s="16">
        <v>1.8279995E-3</v>
      </c>
      <c r="L397" s="16">
        <v>0</v>
      </c>
      <c r="M397" s="16">
        <v>3.4574158E-3</v>
      </c>
      <c r="N397" s="16">
        <v>9.082461E-2</v>
      </c>
      <c r="O397" s="16">
        <v>1.27078</v>
      </c>
    </row>
    <row r="398" spans="10:15">
      <c r="J398" s="16">
        <v>776</v>
      </c>
      <c r="K398" s="16">
        <v>1.9669092999999999E-3</v>
      </c>
      <c r="L398" s="16">
        <v>0</v>
      </c>
      <c r="M398" s="16">
        <v>3.4055155999999998E-3</v>
      </c>
      <c r="N398" s="16">
        <v>8.5047743999999995E-2</v>
      </c>
      <c r="O398" s="16">
        <v>1.1157900000000001</v>
      </c>
    </row>
    <row r="399" spans="10:15">
      <c r="J399" s="16">
        <v>777</v>
      </c>
      <c r="K399" s="16">
        <v>1.8186204999999999E-3</v>
      </c>
      <c r="L399" s="16">
        <v>0</v>
      </c>
      <c r="M399" s="16">
        <v>3.7472828000000001E-3</v>
      </c>
      <c r="N399" s="16">
        <v>8.0295099999999994E-2</v>
      </c>
      <c r="O399" s="16">
        <v>1.21668</v>
      </c>
    </row>
    <row r="400" spans="10:15">
      <c r="J400" s="16">
        <v>778</v>
      </c>
      <c r="K400" s="16">
        <v>1.7853959E-3</v>
      </c>
      <c r="L400" s="16">
        <v>0</v>
      </c>
      <c r="M400" s="16">
        <v>4.6994747000000002E-3</v>
      </c>
      <c r="N400" s="16">
        <v>7.6544760000000003E-2</v>
      </c>
      <c r="O400" s="16">
        <v>1.2138800000000001</v>
      </c>
    </row>
    <row r="401" spans="10:15">
      <c r="J401" s="16">
        <v>779</v>
      </c>
      <c r="K401" s="16">
        <v>2.3783543000000002E-3</v>
      </c>
      <c r="L401" s="16">
        <v>0</v>
      </c>
      <c r="M401" s="16">
        <v>6.6388330000000002E-3</v>
      </c>
      <c r="N401" s="16">
        <v>7.3928960000000002E-2</v>
      </c>
      <c r="O401" s="16">
        <v>0.65020900000000004</v>
      </c>
    </row>
    <row r="402" spans="10:15">
      <c r="J402" s="16">
        <v>780</v>
      </c>
      <c r="K402" s="16">
        <v>3.1877921000000001E-3</v>
      </c>
      <c r="L402" s="16">
        <v>0</v>
      </c>
      <c r="M402" s="16">
        <v>8.9004280000000002E-3</v>
      </c>
      <c r="N402" s="16">
        <v>7.1748140000000002E-2</v>
      </c>
      <c r="O402" s="16">
        <v>0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Calculations</vt:lpstr>
      <vt:lpstr>Sample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2023-12-20T07:55:01Z</dcterms:modified>
</cp:coreProperties>
</file>